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10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  <sheet name="Sheet1" sheetId="2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9" i="15" l="1"/>
  <c r="L178" i="15"/>
  <c r="L177" i="15"/>
  <c r="L176" i="15"/>
  <c r="L175" i="15"/>
  <c r="L174" i="15"/>
  <c r="L173" i="15"/>
  <c r="L172" i="15"/>
  <c r="L168" i="15" l="1"/>
  <c r="L181" i="15"/>
  <c r="L180" i="15"/>
  <c r="L171" i="15"/>
  <c r="L170" i="15"/>
  <c r="L169" i="15"/>
  <c r="L183" i="15"/>
  <c r="L184" i="15"/>
  <c r="L185" i="15"/>
  <c r="L186" i="15"/>
  <c r="L182" i="15" l="1"/>
  <c r="L167" i="15"/>
  <c r="L166" i="15"/>
  <c r="L165" i="15"/>
  <c r="L242" i="15" l="1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4" i="15" l="1"/>
  <c r="L203" i="15"/>
  <c r="L202" i="15"/>
  <c r="L201" i="15"/>
  <c r="L200" i="15"/>
  <c r="L199" i="15"/>
  <c r="L198" i="15"/>
  <c r="L197" i="15"/>
  <c r="L160" i="15" l="1"/>
  <c r="L159" i="15"/>
  <c r="L158" i="15"/>
  <c r="L157" i="15"/>
  <c r="L156" i="15"/>
  <c r="L155" i="15"/>
  <c r="L154" i="15"/>
  <c r="L196" i="15" l="1"/>
  <c r="L195" i="15"/>
  <c r="L194" i="15"/>
  <c r="L193" i="15"/>
  <c r="L192" i="15"/>
  <c r="L191" i="15"/>
  <c r="L190" i="15"/>
  <c r="L189" i="15"/>
  <c r="L188" i="15"/>
  <c r="L187" i="15"/>
  <c r="L164" i="15"/>
  <c r="L163" i="15"/>
  <c r="L162" i="15"/>
  <c r="L161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205" i="15"/>
  <c r="L206" i="15"/>
  <c r="L207" i="15"/>
  <c r="L208" i="15"/>
  <c r="L209" i="15"/>
  <c r="L141" i="15" l="1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<sst xmlns="http://schemas.openxmlformats.org/spreadsheetml/2006/main" count="2090" uniqueCount="1205">
  <si>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</si>
  <si>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</si>
  <si>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</si>
  <si>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</si>
  <si>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</si>
  <si>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</si>
  <si>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</si>
  <si>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</si>
  <si>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</si>
  <si>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</si>
  <si>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</si>
  <si>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</si>
  <si>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</si>
  <si>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</si>
  <si>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</si>
  <si>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</si>
  <si>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</si>
  <si>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</si>
  <si>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</si>
  <si>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</si>
  <si>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</si>
  <si>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</si>
  <si>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</si>
  <si>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</si>
  <si>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</si>
  <si>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</si>
  <si>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</si>
  <si>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</si>
  <si>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</si>
  <si>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</si>
  <si>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</si>
  <si>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</si>
  <si>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</si>
  <si>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</si>
  <si>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</si>
  <si>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</si>
  <si>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</si>
  <si>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</si>
  <si>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</si>
  <si>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</si>
  <si>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</si>
  <si>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</si>
  <si>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</si>
  <si>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</si>
  <si>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</si>
  <si>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</si>
  <si>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</si>
  <si>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</si>
  <si>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</si>
  <si>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</si>
  <si>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</si>
  <si>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</si>
  <si>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</si>
  <si>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</si>
  <si>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</si>
  <si>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</si>
  <si>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</si>
  <si>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</si>
  <si>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</si>
  <si>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</si>
  <si>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</si>
  <si>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</si>
  <si>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</si>
  <si>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</si>
  <si>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</si>
  <si>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</si>
  <si>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</si>
  <si>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</si>
  <si>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</si>
  <si>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</si>
  <si>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</si>
  <si>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</si>
  <si>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</si>
  <si>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</si>
  <si>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</si>
  <si>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</si>
  <si>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</si>
  <si>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</si>
  <si>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</si>
  <si>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</si>
  <si>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</si>
  <si>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</si>
  <si>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</si>
  <si>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</si>
  <si>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</si>
  <si>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</si>
  <si>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</si>
  <si>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</si>
  <si>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</si>
  <si>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</si>
  <si>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</si>
  <si>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</si>
  <si>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</si>
  <si>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</si>
  <si>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</si>
  <si>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</si>
  <si>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</si>
  <si>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</si>
  <si>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</si>
  <si>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</si>
  <si>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</si>
  <si>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</si>
  <si>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</si>
  <si>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</si>
  <si>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</si>
  <si>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</si>
  <si>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</si>
  <si>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</si>
  <si>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</si>
  <si>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</si>
  <si>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</si>
  <si>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</si>
  <si>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</si>
  <si>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</si>
  <si>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</si>
  <si>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</si>
  <si>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</si>
  <si>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</si>
  <si>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</si>
  <si>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</si>
  <si>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</si>
  <si>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</si>
  <si>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</si>
  <si>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</si>
  <si>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</si>
  <si>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</si>
  <si>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</si>
  <si>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</si>
  <si>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</si>
  <si>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</si>
  <si>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</si>
  <si>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</si>
  <si>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</si>
  <si>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</si>
  <si>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</si>
  <si>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</si>
  <si>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</si>
  <si>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</si>
  <si>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</si>
  <si>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</si>
  <si>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</si>
  <si>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</si>
  <si>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</si>
  <si>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</si>
  <si>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</si>
  <si>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</si>
  <si>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</si>
  <si>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</si>
  <si>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</si>
  <si>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</si>
  <si>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</si>
  <si>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</si>
  <si>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</si>
  <si>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</si>
  <si>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</si>
  <si>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</si>
  <si>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</si>
  <si>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</si>
  <si>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</si>
  <si>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</si>
  <si>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</si>
  <si>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</si>
  <si>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</si>
  <si>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</si>
  <si>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</si>
  <si>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</si>
  <si>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</si>
  <si>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</si>
  <si>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</si>
  <si>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</si>
  <si>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</si>
  <si>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</si>
  <si>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</si>
  <si>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</si>
  <si>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</si>
  <si>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</si>
  <si>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</si>
  <si>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</si>
  <si>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</si>
  <si>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</si>
  <si>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</si>
  <si>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</si>
  <si>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</si>
  <si>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</si>
  <si>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</si>
  <si>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</si>
  <si>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</si>
  <si>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</si>
  <si>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</si>
  <si>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</si>
  <si>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</si>
  <si>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</si>
  <si>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</si>
  <si>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</si>
  <si>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</si>
  <si>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</si>
  <si>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</si>
  <si>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</si>
  <si>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</si>
  <si>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</si>
  <si>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</si>
  <si>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</si>
  <si>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</si>
  <si>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</si>
  <si>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</si>
  <si>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</si>
  <si>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</si>
  <si>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</si>
  <si>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</si>
  <si>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</si>
  <si>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</si>
  <si>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</si>
  <si>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</si>
  <si>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</si>
  <si>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</si>
  <si>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</si>
  <si>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</si>
  <si>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</si>
  <si>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</si>
  <si>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</si>
  <si>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</si>
  <si>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</si>
  <si>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</si>
  <si>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</si>
  <si>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</si>
  <si>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</si>
  <si>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</si>
  <si>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</si>
  <si>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</si>
  <si>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</si>
  <si>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</si>
  <si>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</si>
  <si>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</si>
  <si>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</si>
  <si>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</si>
  <si>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</si>
  <si>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</si>
  <si>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</si>
  <si>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</si>
  <si>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</si>
  <si>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</si>
  <si>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</si>
  <si>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</si>
  <si>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</si>
  <si>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</si>
  <si>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</si>
  <si>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</si>
  <si>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</si>
  <si>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</si>
  <si>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</si>
  <si>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</si>
  <si>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</si>
  <si>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</si>
  <si>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</si>
  <si>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</si>
  <si>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</si>
  <si>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</si>
  <si>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</si>
  <si>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</si>
  <si>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</si>
  <si>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</si>
  <si>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</si>
  <si>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</si>
  <si>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</si>
  <si>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</si>
  <si>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</si>
  <si>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</si>
  <si>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</si>
  <si>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</si>
  <si>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</si>
  <si>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</si>
  <si>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</si>
  <si>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</si>
  <si>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</si>
  <si>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</si>
  <si>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</si>
  <si>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</si>
  <si>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</si>
  <si>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</si>
  <si>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</si>
  <si>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</si>
  <si>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</si>
  <si>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</si>
  <si>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</si>
  <si>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</si>
  <si>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</si>
  <si>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</si>
  <si>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</si>
  <si>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</si>
  <si>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</si>
  <si>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</si>
  <si>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</si>
  <si>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</si>
  <si>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</si>
  <si>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</si>
  <si>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</si>
  <si>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</si>
  <si>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</si>
  <si>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</si>
  <si>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</si>
  <si>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</si>
  <si>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</si>
  <si>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</si>
  <si>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</si>
  <si>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</si>
  <si>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</si>
  <si>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</si>
  <si>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</si>
  <si>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</si>
  <si>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</si>
  <si>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</si>
  <si>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</si>
  <si>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</si>
  <si>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</si>
  <si>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</si>
  <si>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</si>
  <si>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</si>
  <si>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</si>
  <si>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</si>
  <si>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</si>
  <si>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</si>
  <si>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</si>
  <si>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</si>
  <si>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</si>
  <si>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</si>
  <si>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</si>
  <si>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</si>
  <si>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</si>
  <si>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</si>
  <si>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</si>
  <si>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</si>
  <si>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</si>
  <si>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</si>
  <si>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</si>
  <si>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</si>
  <si>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</si>
  <si>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</si>
  <si>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</si>
  <si>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</si>
  <si>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</si>
  <si>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</si>
  <si>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</si>
  <si>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</si>
  <si>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</si>
  <si>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</si>
  <si>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</si>
  <si>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</si>
  <si>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</si>
  <si>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</si>
  <si>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</si>
  <si>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</si>
  <si>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</si>
  <si>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</si>
  <si>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</si>
  <si>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</si>
  <si>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</si>
  <si>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</si>
  <si>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</si>
  <si>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</si>
  <si>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</si>
  <si>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</si>
  <si>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</si>
  <si>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</si>
  <si>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</si>
  <si>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</si>
  <si>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</si>
  <si>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</si>
  <si>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</si>
  <si>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</si>
  <si>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</si>
  <si>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</si>
  <si>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</si>
  <si>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</si>
  <si>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</si>
  <si>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</si>
  <si>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</si>
  <si>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</si>
  <si>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</si>
  <si>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</si>
  <si>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</si>
  <si>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</si>
  <si>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</si>
  <si>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</si>
  <si>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</si>
  <si>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</si>
  <si>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</si>
  <si>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</si>
  <si>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</si>
  <si>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</si>
  <si>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</si>
  <si>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</si>
  <si>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</si>
  <si>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</si>
  <si>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</si>
  <si>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</si>
  <si>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</si>
  <si>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</si>
  <si>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</si>
  <si>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</si>
  <si>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</si>
  <si>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</si>
  <si>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</si>
  <si>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</si>
  <si>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</si>
  <si>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</si>
  <si>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</si>
  <si>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</si>
  <si>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</si>
  <si>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</si>
  <si>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</si>
  <si>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</si>
  <si>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</si>
  <si>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</si>
  <si>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</si>
  <si>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</si>
  <si>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</si>
  <si>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</si>
  <si>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</si>
  <si>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</si>
  <si>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</si>
  <si>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</si>
  <si>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</si>
  <si>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</si>
  <si>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</si>
  <si>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</si>
  <si>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</si>
  <si>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</si>
  <si>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</si>
  <si>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</si>
  <si>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</si>
  <si>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</si>
  <si>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</si>
  <si>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</si>
  <si>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</si>
  <si>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</si>
  <si>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</si>
  <si>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</si>
  <si>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</si>
  <si>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</si>
  <si>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</si>
  <si>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</si>
  <si>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</si>
  <si>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</si>
  <si>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</si>
  <si>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</si>
  <si>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</si>
  <si>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</si>
  <si>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</si>
  <si>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</si>
  <si>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</si>
  <si>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</si>
  <si>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</si>
  <si>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</si>
  <si>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</si>
  <si>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</si>
  <si>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</si>
  <si>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</si>
  <si>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</si>
  <si>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</si>
  <si>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</si>
  <si>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</si>
  <si>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</si>
  <si>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</si>
  <si>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</si>
  <si>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</si>
  <si>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</si>
  <si>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</si>
  <si>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</si>
  <si>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</si>
  <si>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</si>
  <si>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</si>
  <si>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</si>
  <si>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</si>
  <si>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</si>
  <si>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</si>
  <si>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</si>
  <si>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</si>
  <si>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</si>
  <si>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</si>
  <si>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</si>
  <si>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</si>
  <si>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</si>
  <si>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</si>
  <si>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</si>
  <si>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</si>
  <si>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</si>
  <si>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</si>
  <si>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</si>
  <si>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</si>
  <si>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</si>
  <si>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</si>
  <si>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</si>
  <si>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</si>
  <si>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</si>
  <si>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</si>
  <si>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</si>
  <si>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</si>
  <si>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</si>
  <si>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</si>
  <si>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</si>
  <si>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</si>
  <si>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</si>
  <si>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</si>
  <si>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</si>
  <si>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</si>
  <si>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</si>
  <si>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</si>
  <si>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</si>
  <si>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</si>
  <si>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</si>
  <si>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</si>
  <si>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</si>
  <si>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</si>
  <si>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</si>
  <si>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</si>
  <si>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</si>
  <si>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</si>
  <si>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</si>
  <si>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</si>
  <si>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</si>
  <si>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</si>
  <si>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</si>
  <si>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</si>
  <si>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</si>
  <si>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</si>
  <si>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</si>
  <si>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</si>
  <si>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</si>
  <si>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</si>
  <si>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</si>
  <si>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</si>
  <si>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</si>
  <si>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</si>
  <si>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</si>
  <si>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</si>
  <si>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</si>
  <si>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</si>
  <si>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</si>
  <si>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</si>
  <si>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</si>
  <si>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</si>
  <si>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</si>
  <si>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</si>
  <si>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</si>
  <si>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</si>
  <si>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</si>
  <si>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</si>
  <si>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</si>
  <si>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</si>
  <si>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</si>
  <si>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</si>
  <si>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</si>
  <si>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</si>
  <si>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</si>
  <si>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</si>
  <si>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</si>
  <si>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</si>
  <si>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</si>
  <si>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</si>
  <si>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</si>
  <si>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</si>
  <si>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</si>
  <si>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</si>
  <si>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</si>
  <si>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</si>
  <si>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</si>
  <si>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</si>
  <si>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</si>
  <si>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</si>
  <si>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</si>
  <si>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</si>
  <si>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</si>
  <si>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</si>
  <si>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</si>
  <si>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</si>
  <si>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</si>
  <si>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</si>
  <si>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</si>
  <si>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</si>
  <si>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</si>
  <si>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</si>
  <si>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</si>
  <si>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</si>
  <si>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</si>
  <si>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</si>
  <si>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</si>
  <si>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</si>
  <si>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</si>
  <si>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</si>
  <si>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</si>
  <si>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</si>
  <si>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</si>
  <si>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</si>
  <si>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</si>
  <si>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</si>
  <si>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</si>
  <si>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</si>
  <si>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</si>
  <si>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</si>
  <si>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</si>
  <si>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</si>
  <si>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</si>
  <si>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</si>
  <si>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</si>
  <si>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</si>
  <si>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</si>
  <si>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</si>
  <si>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</si>
  <si>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</si>
  <si>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</si>
  <si>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</si>
  <si>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</si>
  <si>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</si>
  <si>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</si>
  <si>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</si>
  <si>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</si>
  <si>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</si>
  <si>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</si>
  <si>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</si>
  <si>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</si>
  <si>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</si>
  <si>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</si>
  <si>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</si>
  <si>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</si>
  <si>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</si>
  <si>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</si>
  <si>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</si>
  <si>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</si>
  <si>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</si>
  <si>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</si>
  <si>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</si>
  <si>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</si>
  <si>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</si>
  <si>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</si>
  <si>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</si>
  <si>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</si>
  <si>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</si>
  <si>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</si>
  <si>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</si>
  <si>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</si>
  <si>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</si>
  <si>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</si>
  <si>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</si>
  <si>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</si>
  <si>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</si>
  <si>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</si>
  <si>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</si>
  <si>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</si>
  <si>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</si>
  <si>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</si>
  <si>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</si>
  <si>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</si>
  <si>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</si>
  <si>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</si>
  <si>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</si>
  <si>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</si>
  <si>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</si>
  <si>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</si>
  <si>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</si>
  <si>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</si>
  <si>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</si>
  <si>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</si>
  <si>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</si>
  <si>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</si>
  <si>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</si>
  <si>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</si>
  <si>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</si>
  <si>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</si>
  <si>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</si>
  <si>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</si>
  <si>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</si>
  <si>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</si>
  <si>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</si>
  <si>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</si>
  <si>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</si>
  <si>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</si>
  <si>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</si>
  <si>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</si>
  <si>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</si>
  <si>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</si>
  <si>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</si>
  <si>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</si>
  <si>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</si>
  <si>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</si>
  <si>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</si>
  <si>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</si>
  <si>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</si>
  <si>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</si>
  <si>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</si>
  <si>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</si>
  <si>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</si>
  <si>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</si>
  <si>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</si>
  <si>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</si>
  <si>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</si>
  <si>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</si>
  <si>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</si>
  <si>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</si>
  <si>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</si>
  <si>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</si>
  <si>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</si>
  <si>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</si>
  <si>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</si>
  <si>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</si>
  <si>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</si>
  <si>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</si>
  <si>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</si>
  <si>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</si>
  <si>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</si>
  <si>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</si>
  <si>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</si>
  <si>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</si>
  <si>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</si>
  <si>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</si>
  <si>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</si>
  <si>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</si>
  <si>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</si>
  <si>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</si>
  <si>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</si>
  <si>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</si>
  <si>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</si>
  <si>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</si>
  <si>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</si>
  <si>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</si>
  <si>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</si>
  <si>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</si>
  <si>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</si>
  <si>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</si>
  <si>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</si>
  <si>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</si>
  <si>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</si>
  <si>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</si>
  <si>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</si>
  <si>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</si>
  <si>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</si>
  <si>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</si>
  <si>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</si>
  <si>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</si>
  <si>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</si>
  <si>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</si>
  <si>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</si>
  <si>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</si>
  <si>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</si>
  <si>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</si>
  <si>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</si>
  <si>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</si>
  <si>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</si>
  <si>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</si>
  <si>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</si>
  <si>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</si>
  <si>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</si>
  <si>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</si>
  <si>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</si>
  <si>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</si>
  <si>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</si>
  <si>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</si>
  <si>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</si>
  <si>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</si>
  <si>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</si>
  <si>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</si>
  <si>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</si>
  <si>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</si>
  <si>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</si>
  <si>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</si>
  <si>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</si>
  <si>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</si>
  <si>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</si>
  <si>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</si>
  <si>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</si>
  <si>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</si>
  <si>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</si>
  <si>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</si>
  <si>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</si>
  <si>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</si>
  <si>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</si>
  <si>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</si>
  <si>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</si>
  <si>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</si>
  <si>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</si>
  <si>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</si>
  <si>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</si>
  <si>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</si>
  <si>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</si>
  <si>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</si>
  <si>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</si>
  <si>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</si>
  <si>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</si>
  <si>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</si>
  <si>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</si>
  <si>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</si>
  <si>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</si>
  <si>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</si>
  <si>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</si>
  <si>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</si>
  <si>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</si>
  <si>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</si>
  <si>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</si>
  <si>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</si>
  <si>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</si>
  <si>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</si>
  <si>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</si>
  <si>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</si>
  <si>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</si>
  <si>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</si>
  <si>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</si>
  <si>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</si>
  <si>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</si>
  <si>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</si>
  <si>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</si>
  <si>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</si>
  <si>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</si>
  <si>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</si>
  <si>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</si>
  <si>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</si>
  <si>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</si>
  <si>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</si>
  <si>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</si>
  <si>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</si>
  <si>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</si>
  <si>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</si>
  <si>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</si>
  <si>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</si>
  <si>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</si>
  <si>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</si>
  <si>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</si>
  <si>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</si>
  <si>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</si>
  <si>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</si>
  <si>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</si>
  <si>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</si>
  <si>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</si>
  <si>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</si>
  <si>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</si>
  <si>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</si>
  <si>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</si>
  <si>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</si>
  <si>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</si>
  <si>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</si>
  <si>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</si>
  <si>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</si>
  <si>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</si>
  <si>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</si>
  <si>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</si>
  <si>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</si>
  <si>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</si>
  <si>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</si>
  <si>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</si>
  <si>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</si>
  <si>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</si>
  <si>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</si>
  <si>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</si>
  <si>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</si>
  <si>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</si>
  <si>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</si>
  <si>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</si>
  <si>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</si>
  <si>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</si>
  <si>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</si>
  <si>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</si>
  <si>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</si>
  <si>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</si>
  <si>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</si>
  <si>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</si>
  <si>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</si>
  <si>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</si>
  <si>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</si>
  <si>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</si>
  <si>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</si>
  <si>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</si>
  <si>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</si>
  <si>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</si>
  <si>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</si>
  <si>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</si>
  <si>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</si>
  <si>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</si>
  <si>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</si>
  <si>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</si>
  <si>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</si>
  <si>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</si>
  <si>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</si>
  <si>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</si>
  <si>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</si>
  <si>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</si>
  <si>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</si>
  <si>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</si>
  <si>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</si>
  <si>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</si>
  <si>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</si>
  <si>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</si>
  <si>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</si>
  <si>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</si>
  <si>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</si>
  <si>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</si>
  <si>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</si>
  <si>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</si>
  <si>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</si>
  <si>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</si>
  <si>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</si>
  <si>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</si>
  <si>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</si>
  <si>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</si>
  <si>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</si>
  <si>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</si>
  <si>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</si>
  <si>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</si>
  <si>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</si>
  <si>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</si>
  <si>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</si>
  <si>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</si>
  <si>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</si>
  <si>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</si>
  <si>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</si>
  <si>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</si>
  <si>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</si>
  <si>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</si>
  <si>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</si>
  <si>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</si>
  <si>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</si>
  <si>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</si>
  <si>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</si>
  <si>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</si>
  <si>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</si>
  <si>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</si>
  <si>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</si>
  <si>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</si>
  <si>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</si>
  <si>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</si>
  <si>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</si>
  <si>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</si>
  <si>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</si>
  <si>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</si>
  <si>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</si>
  <si>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</si>
  <si>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</si>
  <si>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</si>
  <si>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</si>
  <si>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</si>
  <si>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</si>
  <si>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</si>
  <si>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</si>
  <si>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</si>
  <si>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</si>
  <si>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</si>
  <si>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</si>
  <si>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</si>
  <si>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</si>
  <si>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</si>
  <si>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</si>
  <si>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</si>
  <si>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</si>
  <si>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</si>
  <si>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</si>
  <si>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</si>
  <si>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</si>
  <si>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</si>
  <si>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</si>
  <si>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</si>
  <si>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</si>
  <si>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</si>
  <si>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</si>
  <si>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</si>
  <si>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</si>
  <si>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</si>
  <si>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</si>
  <si>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</si>
  <si>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</si>
  <si>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</si>
  <si>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</si>
  <si>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</si>
  <si>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</si>
  <si>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</si>
  <si>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</si>
  <si>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</si>
  <si>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</si>
  <si>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</si>
  <si>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</si>
  <si>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</si>
  <si>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</si>
  <si>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</si>
  <si>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</si>
  <si>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</si>
  <si>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</si>
  <si>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</si>
  <si>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</si>
  <si>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</si>
  <si>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</si>
  <si>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</si>
  <si>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</si>
  <si>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</si>
  <si>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</si>
  <si>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</si>
  <si>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</si>
  <si>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</si>
  <si>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</si>
  <si>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</si>
  <si>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</si>
  <si>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</si>
  <si>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</si>
  <si>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</si>
  <si>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</si>
  <si>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</si>
  <si>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</si>
  <si>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</si>
  <si>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</si>
  <si>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</si>
  <si>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</si>
  <si>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</si>
  <si>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</si>
  <si>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</si>
  <si>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</si>
  <si>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</si>
  <si>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</si>
  <si>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</si>
  <si>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</si>
  <si>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</si>
  <si>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</si>
  <si>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</si>
  <si>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</si>
  <si>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</si>
  <si>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</si>
  <si>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</si>
  <si>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</si>
  <si>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</si>
  <si>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</si>
  <si>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</si>
  <si>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</si>
  <si>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</si>
  <si>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</si>
  <si>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</si>
  <si>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</si>
  <si>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</si>
  <si>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</si>
  <si>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</si>
  <si>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</si>
  <si>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</si>
  <si>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</si>
  <si>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</si>
  <si>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</si>
  <si>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</si>
  <si>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</si>
  <si>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</si>
  <si>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</si>
  <si>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</si>
  <si>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</si>
  <si>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</si>
  <si>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</si>
  <si>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</si>
  <si>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</si>
  <si>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</si>
  <si>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</si>
  <si>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</si>
  <si>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</si>
  <si>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</si>
  <si>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</si>
  <si>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</si>
  <si>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</si>
  <si>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</si>
  <si>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</si>
  <si>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</si>
  <si>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</si>
  <si>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</si>
  <si>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</si>
  <si>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</si>
  <si>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</si>
  <si>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</si>
  <si>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</si>
  <si>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</si>
  <si>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</si>
  <si>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</si>
  <si>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</si>
  <si>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</si>
  <si>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</si>
  <si>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</si>
  <si>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</si>
  <si>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</si>
  <si>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</si>
  <si>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</si>
  <si>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</si>
  <si>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</si>
  <si>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</si>
  <si>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</si>
  <si>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</si>
  <si>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</si>
  <si>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</si>
  <si>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</si>
  <si>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</si>
  <si>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</si>
  <si>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</si>
  <si>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</si>
  <si>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</si>
  <si>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</si>
  <si>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</si>
  <si>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</si>
  <si>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</si>
  <si>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</si>
  <si>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</si>
  <si>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</si>
  <si>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</si>
  <si>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</si>
  <si>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</si>
  <si>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</si>
  <si>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</si>
  <si>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</si>
  <si>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</si>
  <si>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</si>
  <si>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</si>
  <si>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</si>
  <si>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</si>
  <si>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</si>
  <si>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</si>
  <si>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</si>
  <si>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</si>
  <si>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</si>
  <si>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</si>
  <si>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</si>
  <si>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</si>
  <si>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</si>
  <si>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</si>
  <si>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가운데 쩍벌어짐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</si>
  <si>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</si>
  <si>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</si>
  <si>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</si>
  <si>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</si>
  <si>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</si>
  <si>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</si>
  <si>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</si>
  <si>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</si>
  <si>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</si>
  <si>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</si>
  <si>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</si>
  <si>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</si>
  <si>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</si>
  <si>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</si>
  <si>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</si>
  <si>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</si>
  <si>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</si>
  <si>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</si>
  <si>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</si>
  <si>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</si>
  <si>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</si>
  <si>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</si>
  <si>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</si>
  <si>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</si>
  <si>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</si>
  <si>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</si>
  <si>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</si>
  <si>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</si>
  <si>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</si>
  <si>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미국 영어 회화 문법 2</t>
    <phoneticPr fontId="2" type="noConversion"/>
  </si>
  <si>
    <t>P.19</t>
    <phoneticPr fontId="2" type="noConversion"/>
  </si>
  <si>
    <t>P.120</t>
    <phoneticPr fontId="2" type="noConversion"/>
  </si>
  <si>
    <t>O</t>
    <phoneticPr fontId="2" type="noConversion"/>
  </si>
  <si>
    <t>중앙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</si>
  <si>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</si>
  <si>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</si>
  <si>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</si>
  <si>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</si>
  <si>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</si>
  <si>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</si>
  <si>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</si>
  <si>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</si>
  <si>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</si>
  <si>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</si>
  <si>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</si>
  <si>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</si>
  <si>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</si>
  <si>
    <t>???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</si>
  <si>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</si>
  <si>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</si>
  <si>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</si>
  <si>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Programming</t>
    <phoneticPr fontId="2" type="noConversion"/>
  </si>
  <si>
    <t>P.188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</si>
  <si>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</si>
  <si>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파손도서</t>
    </r>
    <r>
      <rPr>
        <sz val="10"/>
        <color theme="1" tint="0.14996795556505021"/>
        <rFont val="Trebuchet MS"/>
        <family val="2"/>
        <scheme val="minor"/>
      </rPr>
      <t>:</t>
    </r>
    <r>
      <rPr>
        <sz val="10"/>
        <color theme="1" tint="0.14996795556505021"/>
        <rFont val="돋움"/>
        <family val="3"/>
        <charset val="129"/>
        <scheme val="minor"/>
      </rPr>
      <t>타도서관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</si>
  <si>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???</t>
    <phoneticPr fontId="2" type="noConversion"/>
  </si>
  <si>
    <t>중앙</t>
    <phoneticPr fontId="2" type="noConversion"/>
  </si>
  <si>
    <t>영어회화 10분의 기적 케바케 골라 말하기</t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</si>
  <si>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해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</si>
  <si>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</si>
  <si>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O</t>
    <phoneticPr fontId="2" type="noConversion"/>
  </si>
  <si>
    <t>미국 영어 회화 문법 2</t>
    <phoneticPr fontId="2" type="noConversion"/>
  </si>
  <si>
    <t>O</t>
    <phoneticPr fontId="2" type="noConversion"/>
  </si>
  <si>
    <t>성포</t>
    <phoneticPr fontId="2" type="noConversion"/>
  </si>
  <si>
    <t>C++ 프로그래밍과 STL</t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</si>
  <si>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82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</si>
  <si>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달미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</si>
  <si>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</si>
  <si>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중앙, 원고잔</t>
    <phoneticPr fontId="2" type="noConversion"/>
  </si>
  <si>
    <t>중앙,,,</t>
    <phoneticPr fontId="2" type="noConversion"/>
  </si>
  <si>
    <t>P.30</t>
    <phoneticPr fontId="2" type="noConversion"/>
  </si>
  <si>
    <t>P.152</t>
    <phoneticPr fontId="2" type="noConversion"/>
  </si>
  <si>
    <t>???</t>
    <phoneticPr fontId="2" type="noConversion"/>
  </si>
  <si>
    <t>P.92</t>
    <phoneticPr fontId="2" type="noConversion"/>
  </si>
  <si>
    <t>P.110</t>
    <phoneticPr fontId="2" type="noConversion"/>
  </si>
  <si>
    <t>Health</t>
    <phoneticPr fontId="2" type="noConversion"/>
  </si>
  <si>
    <t>글로벌 커플스토리로 배우는 리얼 영어회화 (미국여친편)</t>
  </si>
  <si>
    <r>
      <t xml:space="preserve">745.5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</si>
  <si>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O</t>
    <phoneticPr fontId="2" type="noConversion"/>
  </si>
  <si>
    <t>English</t>
    <phoneticPr fontId="2" type="noConversion"/>
  </si>
  <si>
    <t>요즘 필요한 요즘지식</t>
  </si>
  <si>
    <r>
      <t xml:space="preserve">331.5412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38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</si>
  <si>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</si>
  <si>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생각코딩, 머리를 잘 쓰는 사람들의 비밀</t>
  </si>
  <si>
    <r>
      <t xml:space="preserve">370.181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</si>
  <si>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O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</si>
</sst>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40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  <font>
      <sz val="8"/>
      <name val="돋움"/>
      <family val="3"/>
      <charset val="129"/>
      <scheme val="minor"/>
    </font>
    <font>
      <sz val="10"/>
      <name val="Trebuchet MS"/>
      <family val="2"/>
    </font>
  </fonts>
  <fills count="26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36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37" fillId="0" borderId="3" xfId="0" applyFont="1" applyBorder="1" applyAlignment="1">
      <alignment horizontal="center"/>
    </xf>
    <xf numFmtId="0" fontId="4" fillId="8" borderId="3" xfId="0" applyFont="1" applyFill="1" applyBorder="1"/>
    <xf numFmtId="0" fontId="3" fillId="2" borderId="3" xfId="0" applyFont="1" applyFill="1" applyBorder="1"/>
    <xf numFmtId="0" fontId="37" fillId="8" borderId="3" xfId="0" applyFont="1" applyFill="1" applyBorder="1" applyAlignment="1">
      <alignment horizontal="center"/>
    </xf>
    <xf numFmtId="0" fontId="37" fillId="6" borderId="0" xfId="0" applyFont="1" applyFill="1"/>
    <xf numFmtId="0" fontId="37" fillId="6" borderId="3" xfId="0" applyFont="1" applyFill="1" applyBorder="1" applyAlignment="1">
      <alignment horizontal="center"/>
    </xf>
    <xf numFmtId="0" fontId="4" fillId="6" borderId="3" xfId="0" applyFont="1" applyFill="1" applyBorder="1"/>
    <xf numFmtId="0" fontId="37" fillId="8" borderId="0" xfId="0" applyFont="1" applyFill="1"/>
    <xf numFmtId="0" fontId="37" fillId="0" borderId="3" xfId="0" applyFont="1" applyBorder="1"/>
    <xf numFmtId="0" fontId="4" fillId="10" borderId="0" xfId="0" applyFont="1" applyFill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4" fillId="7" borderId="3" xfId="0" applyFont="1" applyFill="1" applyBorder="1" applyAlignment="1">
      <alignment horizontal="center"/>
    </xf>
    <xf numFmtId="14" fontId="39" fillId="10" borderId="3" xfId="0" applyNumberFormat="1" applyFont="1" applyFill="1" applyBorder="1"/>
    <xf numFmtId="0" fontId="39" fillId="10" borderId="3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0.jpeg"/><Relationship Id="rId3" Type="http://schemas.openxmlformats.org/officeDocument/2006/relationships/image" Target="../media/image52.jpeg"/><Relationship Id="rId7" Type="http://schemas.openxmlformats.org/officeDocument/2006/relationships/image" Target="../media/image339.jpeg"/><Relationship Id="rId2" Type="http://schemas.openxmlformats.org/officeDocument/2006/relationships/image" Target="../media/image335.jpeg"/><Relationship Id="rId1" Type="http://schemas.openxmlformats.org/officeDocument/2006/relationships/image" Target="../media/image334.jpeg"/><Relationship Id="rId6" Type="http://schemas.openxmlformats.org/officeDocument/2006/relationships/image" Target="../media/image338.jpeg"/><Relationship Id="rId11" Type="http://schemas.openxmlformats.org/officeDocument/2006/relationships/image" Target="../media/image343.png"/><Relationship Id="rId5" Type="http://schemas.openxmlformats.org/officeDocument/2006/relationships/image" Target="../media/image337.jpeg"/><Relationship Id="rId10" Type="http://schemas.openxmlformats.org/officeDocument/2006/relationships/image" Target="../media/image342.jpeg"/><Relationship Id="rId4" Type="http://schemas.openxmlformats.org/officeDocument/2006/relationships/image" Target="../media/image336.jpeg"/><Relationship Id="rId9" Type="http://schemas.openxmlformats.org/officeDocument/2006/relationships/image" Target="../media/image34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5" Type="http://schemas.openxmlformats.org/officeDocument/2006/relationships/image" Target="../media/image198.jpeg"/><Relationship Id="rId4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19050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857500" cy="421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47625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0"/>
          <a:ext cx="2857500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0"/>
          <a:ext cx="285750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85725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2857500" cy="3705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47625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953000"/>
          <a:ext cx="2857500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53000"/>
          <a:ext cx="285750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</xdr:colOff>
      <xdr:row>0</xdr:row>
      <xdr:rowOff>0</xdr:rowOff>
    </xdr:from>
    <xdr:to>
      <xdr:col>19</xdr:col>
      <xdr:colOff>205000</xdr:colOff>
      <xdr:row>19</xdr:row>
      <xdr:rowOff>9525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2" y="0"/>
          <a:ext cx="2643398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180975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0"/>
          <a:ext cx="1905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2</xdr:rowOff>
    </xdr:from>
    <xdr:to>
      <xdr:col>19</xdr:col>
      <xdr:colOff>314325</xdr:colOff>
      <xdr:row>44</xdr:row>
      <xdr:rowOff>88948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53002"/>
          <a:ext cx="2752725" cy="35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104775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0"/>
          <a:ext cx="1905000" cy="2771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19050</xdr:colOff>
      <xdr:row>17</xdr:row>
      <xdr:rowOff>95250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68800" y="0"/>
          <a:ext cx="2457450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1</xdr:rowOff>
    </xdr:from>
    <xdr:to>
      <xdr:col>7</xdr:col>
      <xdr:colOff>1212273</xdr:colOff>
      <xdr:row>8</xdr:row>
      <xdr:rowOff>1733551</xdr:rowOff>
    </xdr:to>
    <xdr:pic>
      <xdr:nvPicPr>
        <xdr:cNvPr id="57" name="그림 56" descr="http://www.hanbit.co.kr/data/books/B1966529043_l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24900" y="8153401"/>
          <a:ext cx="121227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185</xdr:row>
      <xdr:rowOff>47625</xdr:rowOff>
    </xdr:from>
    <xdr:to>
      <xdr:col>5</xdr:col>
      <xdr:colOff>1438275</xdr:colOff>
      <xdr:row>195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185</xdr:row>
      <xdr:rowOff>57150</xdr:rowOff>
    </xdr:from>
    <xdr:to>
      <xdr:col>5</xdr:col>
      <xdr:colOff>3029607</xdr:colOff>
      <xdr:row>195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185</xdr:row>
      <xdr:rowOff>38100</xdr:rowOff>
    </xdr:from>
    <xdr:to>
      <xdr:col>7</xdr:col>
      <xdr:colOff>205213</xdr:colOff>
      <xdr:row>195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185</xdr:row>
      <xdr:rowOff>47625</xdr:rowOff>
    </xdr:from>
    <xdr:to>
      <xdr:col>9</xdr:col>
      <xdr:colOff>0</xdr:colOff>
      <xdr:row>195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185</xdr:row>
      <xdr:rowOff>38100</xdr:rowOff>
    </xdr:from>
    <xdr:to>
      <xdr:col>11</xdr:col>
      <xdr:colOff>195439</xdr:colOff>
      <xdr:row>195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16">
        <v>2019</v>
      </c>
      <c r="B3" s="216"/>
      <c r="C3" s="216"/>
      <c r="D3" s="216"/>
      <c r="E3" s="216"/>
      <c r="F3" s="216"/>
      <c r="G3" s="216"/>
      <c r="H3" s="216"/>
      <c r="I3" s="217">
        <v>2020</v>
      </c>
      <c r="J3" s="217"/>
      <c r="K3" s="217"/>
      <c r="L3" s="217"/>
      <c r="M3" s="217"/>
      <c r="N3" s="217"/>
      <c r="O3" s="217"/>
      <c r="P3" s="217"/>
      <c r="Q3" s="217"/>
      <c r="R3" s="217"/>
      <c r="S3" s="217"/>
      <c r="T3" s="217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42"/>
  <sheetViews>
    <sheetView workbookViewId="0">
      <pane ySplit="2" topLeftCell="A152" activePane="bottomLeft" state="frozen"/>
      <selection pane="bottomLeft" activeCell="F162" sqref="F162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32">
        <v>2019</v>
      </c>
      <c r="C1" s="232"/>
      <c r="D1" s="232"/>
      <c r="E1" s="232"/>
      <c r="F1" s="232"/>
      <c r="G1" s="232"/>
      <c r="H1" s="232"/>
      <c r="I1" s="232"/>
      <c r="J1" s="232"/>
      <c r="K1" s="232"/>
      <c r="L1" s="232"/>
      <c r="M1" s="232"/>
      <c r="N1" s="232"/>
      <c r="O1" s="232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229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237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373</v>
      </c>
      <c r="E40" s="30"/>
      <c r="F40" s="31" t="s">
        <v>307</v>
      </c>
      <c r="G40" s="30">
        <v>2018</v>
      </c>
      <c r="H40" s="32" t="s">
        <v>308</v>
      </c>
      <c r="I40" s="29" t="s">
        <v>309</v>
      </c>
      <c r="J40" s="33">
        <v>43527</v>
      </c>
      <c r="K40" s="30" t="s">
        <v>324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399</v>
      </c>
      <c r="E46" s="30"/>
      <c r="F46" s="31" t="s">
        <v>333</v>
      </c>
      <c r="G46" s="30">
        <v>2018</v>
      </c>
      <c r="H46" s="32" t="s">
        <v>334</v>
      </c>
      <c r="I46" s="29" t="s">
        <v>335</v>
      </c>
      <c r="J46" s="33">
        <v>43534</v>
      </c>
      <c r="K46" s="30" t="s">
        <v>390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9" t="s">
        <v>358</v>
      </c>
      <c r="C65" s="30"/>
      <c r="D65" s="30" t="s">
        <v>512</v>
      </c>
      <c r="E65" s="30"/>
      <c r="F65" s="31" t="s">
        <v>447</v>
      </c>
      <c r="G65" s="30">
        <v>2018</v>
      </c>
      <c r="H65" s="32" t="s">
        <v>448</v>
      </c>
      <c r="I65" s="29" t="s">
        <v>449</v>
      </c>
      <c r="J65" s="33">
        <v>43569</v>
      </c>
      <c r="K65" s="30" t="s">
        <v>454</v>
      </c>
      <c r="L65" s="33">
        <f t="shared" si="1"/>
        <v>43590</v>
      </c>
      <c r="M65" s="32" t="s">
        <v>514</v>
      </c>
      <c r="N65" s="29"/>
      <c r="O65" s="29"/>
    </row>
    <row r="66" spans="2:15">
      <c r="B66" s="29" t="s">
        <v>164</v>
      </c>
      <c r="C66" s="30"/>
      <c r="D66" s="30" t="s">
        <v>518</v>
      </c>
      <c r="E66" s="30"/>
      <c r="F66" s="31" t="s">
        <v>450</v>
      </c>
      <c r="G66" s="30">
        <v>2017</v>
      </c>
      <c r="H66" s="32" t="s">
        <v>444</v>
      </c>
      <c r="I66" s="33" t="s">
        <v>451</v>
      </c>
      <c r="J66" s="33">
        <v>43569</v>
      </c>
      <c r="K66" s="30" t="s">
        <v>455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456</v>
      </c>
      <c r="C72" s="30"/>
      <c r="D72" s="30" t="s">
        <v>513</v>
      </c>
      <c r="E72" s="30"/>
      <c r="F72" s="31" t="s">
        <v>476</v>
      </c>
      <c r="G72" s="30">
        <v>2017</v>
      </c>
      <c r="H72" s="32" t="s">
        <v>477</v>
      </c>
      <c r="I72" s="29" t="s">
        <v>478</v>
      </c>
      <c r="J72" s="33">
        <v>43576</v>
      </c>
      <c r="K72" s="30" t="s">
        <v>482</v>
      </c>
      <c r="L72" s="33">
        <f t="shared" si="1"/>
        <v>43597</v>
      </c>
      <c r="M72" s="32" t="s">
        <v>515</v>
      </c>
      <c r="N72" s="29"/>
      <c r="O72" s="29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9" t="s">
        <v>358</v>
      </c>
      <c r="C92" s="30"/>
      <c r="D92" s="30" t="s">
        <v>960</v>
      </c>
      <c r="E92" s="30"/>
      <c r="F92" s="31" t="s">
        <v>838</v>
      </c>
      <c r="G92" s="30">
        <v>2018</v>
      </c>
      <c r="H92" s="32" t="s">
        <v>107</v>
      </c>
      <c r="I92" s="29" t="s">
        <v>839</v>
      </c>
      <c r="J92" s="33">
        <v>43625</v>
      </c>
      <c r="K92" s="30" t="s">
        <v>847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69" t="s">
        <v>358</v>
      </c>
      <c r="C105" s="170"/>
      <c r="D105" s="170" t="s">
        <v>962</v>
      </c>
      <c r="E105" s="170"/>
      <c r="F105" s="171" t="s">
        <v>901</v>
      </c>
      <c r="G105" s="170">
        <v>2019</v>
      </c>
      <c r="H105" s="172" t="s">
        <v>107</v>
      </c>
      <c r="I105" s="169" t="s">
        <v>902</v>
      </c>
      <c r="J105" s="173">
        <v>43660</v>
      </c>
      <c r="K105" s="170" t="s">
        <v>913</v>
      </c>
      <c r="L105" s="173">
        <f t="shared" si="2"/>
        <v>43681</v>
      </c>
      <c r="M105" s="170"/>
      <c r="N105" s="169"/>
      <c r="O105" s="169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69" t="s">
        <v>358</v>
      </c>
      <c r="C112" s="170"/>
      <c r="D112" s="170" t="s">
        <v>962</v>
      </c>
      <c r="E112" s="170"/>
      <c r="F112" s="171" t="s">
        <v>931</v>
      </c>
      <c r="G112" s="170">
        <v>2019</v>
      </c>
      <c r="H112" s="172" t="s">
        <v>107</v>
      </c>
      <c r="I112" s="169" t="s">
        <v>932</v>
      </c>
      <c r="J112" s="173">
        <v>43681</v>
      </c>
      <c r="K112" s="170"/>
      <c r="L112" s="173">
        <f t="shared" si="2"/>
        <v>43695</v>
      </c>
      <c r="M112" s="170"/>
      <c r="N112" s="169"/>
      <c r="O112" s="169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9" t="s">
        <v>376</v>
      </c>
      <c r="C115" s="30"/>
      <c r="D115" s="30" t="s">
        <v>982</v>
      </c>
      <c r="E115" s="30"/>
      <c r="F115" s="31" t="s">
        <v>937</v>
      </c>
      <c r="G115" s="30">
        <v>2019</v>
      </c>
      <c r="H115" s="32" t="s">
        <v>938</v>
      </c>
      <c r="I115" s="29" t="s">
        <v>939</v>
      </c>
      <c r="J115" s="33">
        <v>43688</v>
      </c>
      <c r="K115" s="30" t="s">
        <v>940</v>
      </c>
      <c r="L115" s="33">
        <f t="shared" si="2"/>
        <v>43709</v>
      </c>
      <c r="M115" s="32" t="s">
        <v>981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6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9" t="s">
        <v>999</v>
      </c>
      <c r="C122" s="30"/>
      <c r="D122" s="30" t="s">
        <v>1044</v>
      </c>
      <c r="E122" s="30"/>
      <c r="F122" s="31" t="s">
        <v>1032</v>
      </c>
      <c r="G122" s="30">
        <v>2019</v>
      </c>
      <c r="H122" s="189" t="s">
        <v>996</v>
      </c>
      <c r="I122" s="29" t="s">
        <v>997</v>
      </c>
      <c r="J122" s="33">
        <v>43709</v>
      </c>
      <c r="K122" s="30" t="s">
        <v>998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1045</v>
      </c>
      <c r="E123" s="30"/>
      <c r="F123" s="31" t="s">
        <v>1000</v>
      </c>
      <c r="G123" s="30">
        <v>2018</v>
      </c>
      <c r="H123" s="189" t="s">
        <v>15</v>
      </c>
      <c r="I123" s="29" t="s">
        <v>1001</v>
      </c>
      <c r="J123" s="33">
        <v>43709</v>
      </c>
      <c r="K123" s="30" t="s">
        <v>1002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8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8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8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8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8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944</v>
      </c>
      <c r="C129" s="30"/>
      <c r="D129" s="30"/>
      <c r="E129" s="30"/>
      <c r="F129" s="31" t="s">
        <v>943</v>
      </c>
      <c r="G129" s="30">
        <v>2018</v>
      </c>
      <c r="H129" s="189" t="s">
        <v>107</v>
      </c>
      <c r="I129" s="29" t="s">
        <v>1019</v>
      </c>
      <c r="J129" s="33">
        <v>43716</v>
      </c>
      <c r="K129" s="30" t="s">
        <v>1021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1022</v>
      </c>
      <c r="G130" s="30">
        <v>2019</v>
      </c>
      <c r="H130" s="189" t="s">
        <v>107</v>
      </c>
      <c r="I130" s="29" t="s">
        <v>1023</v>
      </c>
      <c r="J130" s="33">
        <v>43716</v>
      </c>
      <c r="K130" s="30" t="s">
        <v>1021</v>
      </c>
      <c r="L130" s="33">
        <f t="shared" si="3"/>
        <v>43737</v>
      </c>
      <c r="M130" s="30"/>
      <c r="N130" s="29"/>
      <c r="O130" s="29"/>
    </row>
    <row r="131" spans="2:15">
      <c r="B131" s="29" t="s">
        <v>235</v>
      </c>
      <c r="C131" s="30"/>
      <c r="D131" s="30"/>
      <c r="E131" s="30"/>
      <c r="F131" s="31" t="s">
        <v>1024</v>
      </c>
      <c r="G131" s="30">
        <v>2019</v>
      </c>
      <c r="H131" s="189" t="s">
        <v>1025</v>
      </c>
      <c r="I131" s="29" t="s">
        <v>1026</v>
      </c>
      <c r="J131" s="33">
        <v>43716</v>
      </c>
      <c r="K131" s="30" t="s">
        <v>1021</v>
      </c>
      <c r="L131" s="33">
        <f t="shared" ref="L131:L209" si="4">IF(K131="O",J131+21,J131+14)</f>
        <v>43737</v>
      </c>
      <c r="M131" s="30"/>
      <c r="N131" s="29"/>
      <c r="O131" s="29"/>
    </row>
    <row r="132" spans="2:15">
      <c r="B132" s="29" t="s">
        <v>1043</v>
      </c>
      <c r="C132" s="30"/>
      <c r="D132" s="30"/>
      <c r="E132" s="30"/>
      <c r="F132" s="31" t="s">
        <v>1041</v>
      </c>
      <c r="G132" s="30">
        <v>2019</v>
      </c>
      <c r="H132" s="196" t="s">
        <v>107</v>
      </c>
      <c r="I132" s="29" t="s">
        <v>1042</v>
      </c>
      <c r="J132" s="33">
        <v>43723</v>
      </c>
      <c r="K132" s="30" t="s">
        <v>982</v>
      </c>
      <c r="L132" s="33">
        <f t="shared" si="4"/>
        <v>43744</v>
      </c>
      <c r="M132" s="30"/>
      <c r="N132" s="29"/>
      <c r="O132" s="29"/>
    </row>
    <row r="133" spans="2:15">
      <c r="B133" s="22" t="s">
        <v>95</v>
      </c>
      <c r="C133" s="23"/>
      <c r="D133" s="23"/>
      <c r="E133" s="23"/>
      <c r="F133" s="27" t="s">
        <v>1052</v>
      </c>
      <c r="G133" s="23">
        <v>2019</v>
      </c>
      <c r="H133" s="199" t="s">
        <v>107</v>
      </c>
      <c r="I133" s="22" t="s">
        <v>1053</v>
      </c>
      <c r="J133" s="25">
        <v>43729</v>
      </c>
      <c r="K133" s="23" t="s">
        <v>1050</v>
      </c>
      <c r="L133" s="25">
        <f t="shared" si="4"/>
        <v>43750</v>
      </c>
      <c r="M133" s="23"/>
      <c r="N133" s="22"/>
      <c r="O133" s="22" t="s">
        <v>1054</v>
      </c>
    </row>
    <row r="134" spans="2:15">
      <c r="B134" s="22" t="s">
        <v>95</v>
      </c>
      <c r="C134" s="23"/>
      <c r="D134" s="23"/>
      <c r="E134" s="23"/>
      <c r="F134" s="27" t="s">
        <v>1055</v>
      </c>
      <c r="G134" s="23">
        <v>2019</v>
      </c>
      <c r="H134" s="199" t="s">
        <v>1056</v>
      </c>
      <c r="I134" s="22" t="s">
        <v>1057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235</v>
      </c>
      <c r="C135" s="23"/>
      <c r="D135" s="23"/>
      <c r="E135" s="23"/>
      <c r="F135" s="27" t="s">
        <v>1058</v>
      </c>
      <c r="G135" s="23">
        <v>2019</v>
      </c>
      <c r="H135" s="199" t="s">
        <v>107</v>
      </c>
      <c r="I135" s="22" t="s">
        <v>1059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1051</v>
      </c>
    </row>
    <row r="136" spans="2:15">
      <c r="B136" s="22" t="s">
        <v>235</v>
      </c>
      <c r="C136" s="23"/>
      <c r="D136" s="23"/>
      <c r="E136" s="23"/>
      <c r="F136" s="27" t="s">
        <v>1064</v>
      </c>
      <c r="G136" s="23">
        <v>2018</v>
      </c>
      <c r="H136" s="199" t="s">
        <v>107</v>
      </c>
      <c r="I136" s="22" t="s">
        <v>1065</v>
      </c>
      <c r="J136" s="25">
        <v>43730</v>
      </c>
      <c r="K136" s="23" t="s">
        <v>1069</v>
      </c>
      <c r="L136" s="25">
        <f t="shared" si="4"/>
        <v>43751</v>
      </c>
      <c r="M136" s="23"/>
      <c r="N136" s="22"/>
      <c r="O136" s="22"/>
    </row>
    <row r="137" spans="2:15">
      <c r="B137" s="22" t="s">
        <v>944</v>
      </c>
      <c r="C137" s="23"/>
      <c r="D137" s="23"/>
      <c r="E137" s="23"/>
      <c r="F137" s="27" t="s">
        <v>1070</v>
      </c>
      <c r="G137" s="23">
        <v>2018</v>
      </c>
      <c r="H137" s="199" t="s">
        <v>107</v>
      </c>
      <c r="I137" s="22" t="s">
        <v>1071</v>
      </c>
      <c r="J137" s="25">
        <v>43736</v>
      </c>
      <c r="K137" s="23" t="s">
        <v>1072</v>
      </c>
      <c r="L137" s="25">
        <f t="shared" si="4"/>
        <v>43757</v>
      </c>
      <c r="M137" s="23"/>
      <c r="N137" s="22"/>
      <c r="O137" s="22"/>
    </row>
    <row r="138" spans="2:15">
      <c r="B138" s="22" t="s">
        <v>73</v>
      </c>
      <c r="C138" s="23"/>
      <c r="D138" s="23"/>
      <c r="E138" s="23"/>
      <c r="F138" s="27" t="s">
        <v>1080</v>
      </c>
      <c r="G138" s="23">
        <v>2013</v>
      </c>
      <c r="H138" s="199" t="s">
        <v>1081</v>
      </c>
      <c r="I138" s="22" t="s">
        <v>1082</v>
      </c>
      <c r="J138" s="25">
        <v>43744</v>
      </c>
      <c r="K138" s="23" t="s">
        <v>1083</v>
      </c>
      <c r="L138" s="25">
        <f t="shared" si="4"/>
        <v>43765</v>
      </c>
      <c r="M138" s="23"/>
      <c r="N138" s="22"/>
      <c r="O138" s="22"/>
    </row>
    <row r="139" spans="2:15">
      <c r="B139" s="22" t="s">
        <v>1087</v>
      </c>
      <c r="C139" s="23"/>
      <c r="D139" s="23"/>
      <c r="E139" s="23"/>
      <c r="F139" s="27" t="s">
        <v>1084</v>
      </c>
      <c r="G139" s="23">
        <v>2014</v>
      </c>
      <c r="H139" s="199" t="s">
        <v>1085</v>
      </c>
      <c r="I139" s="22" t="s">
        <v>1086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73</v>
      </c>
      <c r="C140" s="23"/>
      <c r="D140" s="23"/>
      <c r="E140" s="23"/>
      <c r="F140" s="27" t="s">
        <v>264</v>
      </c>
      <c r="G140" s="23">
        <v>2016</v>
      </c>
      <c r="H140" s="199" t="s">
        <v>14</v>
      </c>
      <c r="I140" s="22" t="s">
        <v>1088</v>
      </c>
      <c r="J140" s="25">
        <v>43744</v>
      </c>
      <c r="K140" s="23" t="s">
        <v>1083</v>
      </c>
      <c r="L140" s="25">
        <f t="shared" si="4"/>
        <v>43765</v>
      </c>
      <c r="M140" s="23"/>
      <c r="N140" s="22"/>
      <c r="O140" s="22"/>
    </row>
    <row r="141" spans="2:15">
      <c r="B141" s="22" t="s">
        <v>73</v>
      </c>
      <c r="C141" s="23"/>
      <c r="D141" s="23"/>
      <c r="E141" s="23"/>
      <c r="F141" s="27" t="s">
        <v>1089</v>
      </c>
      <c r="G141" s="23">
        <v>2016</v>
      </c>
      <c r="H141" s="199" t="s">
        <v>7</v>
      </c>
      <c r="I141" s="22" t="s">
        <v>1091</v>
      </c>
      <c r="J141" s="25">
        <v>43744</v>
      </c>
      <c r="K141" s="23" t="s">
        <v>1090</v>
      </c>
      <c r="L141" s="25">
        <f t="shared" si="4"/>
        <v>43765</v>
      </c>
      <c r="M141" s="23"/>
      <c r="N141" s="22"/>
      <c r="O141" s="22"/>
    </row>
    <row r="142" spans="2:15">
      <c r="B142" s="22" t="s">
        <v>235</v>
      </c>
      <c r="C142" s="23"/>
      <c r="D142" s="23"/>
      <c r="E142" s="23"/>
      <c r="F142" s="27" t="s">
        <v>955</v>
      </c>
      <c r="G142" s="23">
        <v>2019</v>
      </c>
      <c r="H142" s="199" t="s">
        <v>1092</v>
      </c>
      <c r="I142" s="22" t="s">
        <v>1093</v>
      </c>
      <c r="J142" s="25">
        <v>43744</v>
      </c>
      <c r="K142" s="23" t="s">
        <v>1083</v>
      </c>
      <c r="L142" s="25">
        <f t="shared" ref="L142:L186" si="5">IF(K142="O",J142+21,J142+14)</f>
        <v>43765</v>
      </c>
      <c r="M142" s="23"/>
      <c r="N142" s="22"/>
      <c r="O142" s="22"/>
    </row>
    <row r="143" spans="2:15">
      <c r="B143" s="22" t="s">
        <v>1105</v>
      </c>
      <c r="C143" s="23"/>
      <c r="D143" s="23"/>
      <c r="E143" s="23"/>
      <c r="F143" s="27" t="s">
        <v>1048</v>
      </c>
      <c r="G143" s="23">
        <v>2019</v>
      </c>
      <c r="H143" s="199" t="s">
        <v>107</v>
      </c>
      <c r="I143" s="22" t="s">
        <v>1049</v>
      </c>
      <c r="J143" s="25">
        <v>43751</v>
      </c>
      <c r="K143" s="23" t="s">
        <v>982</v>
      </c>
      <c r="L143" s="25">
        <f t="shared" si="5"/>
        <v>43772</v>
      </c>
      <c r="M143" s="23"/>
      <c r="N143" s="22"/>
      <c r="O143" s="22"/>
    </row>
    <row r="144" spans="2:15">
      <c r="B144" s="22" t="s">
        <v>358</v>
      </c>
      <c r="C144" s="23"/>
      <c r="D144" s="23"/>
      <c r="E144" s="23"/>
      <c r="F144" s="27" t="s">
        <v>1039</v>
      </c>
      <c r="G144" s="23">
        <v>2019</v>
      </c>
      <c r="H144" s="197" t="s">
        <v>107</v>
      </c>
      <c r="I144" s="22" t="s">
        <v>1040</v>
      </c>
      <c r="J144" s="25">
        <v>43751</v>
      </c>
      <c r="K144" s="23" t="s">
        <v>982</v>
      </c>
      <c r="L144" s="25">
        <f t="shared" si="5"/>
        <v>43772</v>
      </c>
      <c r="M144" s="23"/>
      <c r="N144" s="22"/>
      <c r="O144" s="22"/>
    </row>
    <row r="145" spans="2:15">
      <c r="B145" s="22" t="s">
        <v>72</v>
      </c>
      <c r="C145" s="23"/>
      <c r="D145" s="23"/>
      <c r="E145" s="23"/>
      <c r="F145" s="27" t="s">
        <v>1106</v>
      </c>
      <c r="G145" s="23">
        <v>2016</v>
      </c>
      <c r="H145" s="199" t="s">
        <v>107</v>
      </c>
      <c r="I145" s="22" t="s">
        <v>1107</v>
      </c>
      <c r="J145" s="25">
        <v>43751</v>
      </c>
      <c r="K145" s="23" t="s">
        <v>982</v>
      </c>
      <c r="L145" s="25">
        <f t="shared" si="5"/>
        <v>43772</v>
      </c>
      <c r="M145" s="23"/>
      <c r="N145" s="22"/>
      <c r="O145" s="22"/>
    </row>
    <row r="146" spans="2:15">
      <c r="B146" s="22" t="s">
        <v>1112</v>
      </c>
      <c r="C146" s="23"/>
      <c r="D146" s="23"/>
      <c r="E146" s="23"/>
      <c r="F146" s="27" t="s">
        <v>1109</v>
      </c>
      <c r="G146" s="23">
        <v>2019</v>
      </c>
      <c r="H146" s="23" t="s">
        <v>1110</v>
      </c>
      <c r="I146" s="22" t="s">
        <v>1111</v>
      </c>
      <c r="J146" s="25">
        <v>43754</v>
      </c>
      <c r="K146" s="23" t="s">
        <v>982</v>
      </c>
      <c r="L146" s="25">
        <f t="shared" si="5"/>
        <v>43775</v>
      </c>
      <c r="M146" s="23"/>
      <c r="N146" s="22"/>
      <c r="O146" s="22"/>
    </row>
    <row r="147" spans="2:15">
      <c r="B147" s="22" t="s">
        <v>1114</v>
      </c>
      <c r="C147" s="23"/>
      <c r="D147" s="23"/>
      <c r="E147" s="23"/>
      <c r="F147" s="27" t="s">
        <v>1073</v>
      </c>
      <c r="G147" s="23">
        <v>2019</v>
      </c>
      <c r="H147" s="23" t="s">
        <v>1110</v>
      </c>
      <c r="I147" s="22" t="s">
        <v>1113</v>
      </c>
      <c r="J147" s="25">
        <v>43754</v>
      </c>
      <c r="K147" s="23" t="s">
        <v>982</v>
      </c>
      <c r="L147" s="25">
        <f t="shared" si="5"/>
        <v>43775</v>
      </c>
      <c r="M147" s="23"/>
      <c r="N147" s="22"/>
      <c r="O147" s="22"/>
    </row>
    <row r="148" spans="2:15">
      <c r="B148" s="22" t="s">
        <v>1027</v>
      </c>
      <c r="C148" s="23"/>
      <c r="D148" s="23"/>
      <c r="E148" s="23"/>
      <c r="F148" s="27" t="s">
        <v>1115</v>
      </c>
      <c r="G148" s="23">
        <v>2016</v>
      </c>
      <c r="H148" s="23" t="s">
        <v>1116</v>
      </c>
      <c r="I148" s="22" t="s">
        <v>1117</v>
      </c>
      <c r="J148" s="25">
        <v>43758</v>
      </c>
      <c r="K148" s="23" t="s">
        <v>982</v>
      </c>
      <c r="L148" s="25">
        <f t="shared" si="5"/>
        <v>43779</v>
      </c>
      <c r="M148" s="23"/>
      <c r="N148" s="22"/>
      <c r="O148" s="22" t="s">
        <v>1118</v>
      </c>
    </row>
    <row r="149" spans="2:15">
      <c r="B149" s="22" t="s">
        <v>1027</v>
      </c>
      <c r="C149" s="23"/>
      <c r="D149" s="23"/>
      <c r="E149" s="23"/>
      <c r="F149" s="27" t="s">
        <v>1119</v>
      </c>
      <c r="G149" s="23">
        <v>2006</v>
      </c>
      <c r="H149" s="24" t="s">
        <v>987</v>
      </c>
      <c r="I149" s="207" t="s">
        <v>1120</v>
      </c>
      <c r="J149" s="25">
        <v>43758</v>
      </c>
      <c r="K149" s="23" t="s">
        <v>982</v>
      </c>
      <c r="L149" s="25">
        <f t="shared" si="5"/>
        <v>43779</v>
      </c>
      <c r="M149" s="23"/>
      <c r="N149" s="22"/>
      <c r="O149" s="22"/>
    </row>
    <row r="150" spans="2:15">
      <c r="B150" s="22" t="s">
        <v>1123</v>
      </c>
      <c r="C150" s="23"/>
      <c r="D150" s="23"/>
      <c r="E150" s="23"/>
      <c r="F150" s="27" t="s">
        <v>1121</v>
      </c>
      <c r="G150" s="23">
        <v>2019</v>
      </c>
      <c r="H150" s="24" t="s">
        <v>1110</v>
      </c>
      <c r="I150" s="207" t="s">
        <v>1122</v>
      </c>
      <c r="J150" s="25">
        <v>43758</v>
      </c>
      <c r="K150" s="23" t="s">
        <v>982</v>
      </c>
      <c r="L150" s="25">
        <f t="shared" si="5"/>
        <v>43779</v>
      </c>
      <c r="M150" s="23"/>
      <c r="N150" s="22"/>
      <c r="O150" s="22"/>
    </row>
    <row r="151" spans="2:15">
      <c r="B151" s="22" t="s">
        <v>1027</v>
      </c>
      <c r="C151" s="23"/>
      <c r="D151" s="23"/>
      <c r="E151" s="23"/>
      <c r="F151" s="27" t="s">
        <v>1124</v>
      </c>
      <c r="G151" s="23">
        <v>2016</v>
      </c>
      <c r="H151" s="24" t="s">
        <v>988</v>
      </c>
      <c r="I151" s="207" t="s">
        <v>1125</v>
      </c>
      <c r="J151" s="25">
        <v>43761</v>
      </c>
      <c r="K151" s="23" t="s">
        <v>982</v>
      </c>
      <c r="L151" s="25">
        <f t="shared" si="5"/>
        <v>43782</v>
      </c>
      <c r="M151" s="23"/>
      <c r="N151" s="22"/>
      <c r="O151" s="22"/>
    </row>
    <row r="152" spans="2:15">
      <c r="B152" s="22" t="s">
        <v>1027</v>
      </c>
      <c r="C152" s="23"/>
      <c r="D152" s="23"/>
      <c r="E152" s="23"/>
      <c r="F152" s="27" t="s">
        <v>1126</v>
      </c>
      <c r="G152" s="23">
        <v>2015</v>
      </c>
      <c r="H152" s="24" t="s">
        <v>987</v>
      </c>
      <c r="I152" s="207" t="s">
        <v>1127</v>
      </c>
      <c r="J152" s="25">
        <v>43761</v>
      </c>
      <c r="K152" s="23" t="s">
        <v>982</v>
      </c>
      <c r="L152" s="25">
        <f t="shared" si="5"/>
        <v>43782</v>
      </c>
      <c r="M152" s="23"/>
      <c r="N152" s="22"/>
      <c r="O152" s="22"/>
    </row>
    <row r="153" spans="2:15">
      <c r="B153" s="22" t="s">
        <v>1027</v>
      </c>
      <c r="C153" s="23"/>
      <c r="D153" s="23"/>
      <c r="E153" s="23"/>
      <c r="F153" s="27" t="s">
        <v>1128</v>
      </c>
      <c r="G153" s="23">
        <v>2018</v>
      </c>
      <c r="H153" s="24" t="s">
        <v>1129</v>
      </c>
      <c r="I153" s="207" t="s">
        <v>1130</v>
      </c>
      <c r="J153" s="25">
        <v>43761</v>
      </c>
      <c r="K153" s="23" t="s">
        <v>982</v>
      </c>
      <c r="L153" s="25">
        <f t="shared" si="5"/>
        <v>43782</v>
      </c>
      <c r="M153" s="23"/>
      <c r="N153" s="22"/>
      <c r="O153" s="22"/>
    </row>
    <row r="154" spans="2:15">
      <c r="B154" s="22" t="s">
        <v>1027</v>
      </c>
      <c r="C154" s="23"/>
      <c r="D154" s="23"/>
      <c r="E154" s="23"/>
      <c r="F154" s="27" t="s">
        <v>1131</v>
      </c>
      <c r="G154" s="23">
        <v>2007</v>
      </c>
      <c r="H154" s="23" t="s">
        <v>987</v>
      </c>
      <c r="I154" s="22" t="s">
        <v>1132</v>
      </c>
      <c r="J154" s="25">
        <v>43761</v>
      </c>
      <c r="K154" s="23" t="s">
        <v>982</v>
      </c>
      <c r="L154" s="25">
        <f t="shared" ref="L154:L160" si="6">IF(K154="O",J154+21,J154+14)</f>
        <v>43782</v>
      </c>
      <c r="M154" s="23"/>
      <c r="N154" s="22"/>
      <c r="O154" s="22"/>
    </row>
    <row r="155" spans="2:15">
      <c r="B155" s="22" t="s">
        <v>72</v>
      </c>
      <c r="C155" s="23"/>
      <c r="D155" s="23"/>
      <c r="E155" s="23"/>
      <c r="F155" s="27" t="s">
        <v>1052</v>
      </c>
      <c r="G155" s="23">
        <v>2019</v>
      </c>
      <c r="H155" s="199" t="s">
        <v>107</v>
      </c>
      <c r="I155" s="22" t="s">
        <v>1053</v>
      </c>
      <c r="J155" s="25">
        <v>43765</v>
      </c>
      <c r="K155" s="23" t="s">
        <v>1151</v>
      </c>
      <c r="L155" s="25">
        <f t="shared" si="6"/>
        <v>43786</v>
      </c>
      <c r="M155" s="23"/>
      <c r="N155" s="22"/>
      <c r="O155" s="22"/>
    </row>
    <row r="156" spans="2:15">
      <c r="B156" s="22" t="s">
        <v>1144</v>
      </c>
      <c r="C156" s="23"/>
      <c r="D156" s="23"/>
      <c r="E156" s="23"/>
      <c r="F156" s="213" t="s">
        <v>1140</v>
      </c>
      <c r="G156" s="23">
        <v>2019</v>
      </c>
      <c r="H156" s="209" t="s">
        <v>107</v>
      </c>
      <c r="I156" s="207" t="s">
        <v>1141</v>
      </c>
      <c r="J156" s="25">
        <v>43765</v>
      </c>
      <c r="K156" s="23" t="s">
        <v>1151</v>
      </c>
      <c r="L156" s="25">
        <f t="shared" si="6"/>
        <v>43786</v>
      </c>
      <c r="M156" s="23"/>
      <c r="N156" s="22"/>
      <c r="O156" s="22"/>
    </row>
    <row r="157" spans="2:15">
      <c r="B157" s="22" t="s">
        <v>358</v>
      </c>
      <c r="C157" s="23"/>
      <c r="D157" s="23"/>
      <c r="E157" s="23"/>
      <c r="F157" s="27" t="s">
        <v>1142</v>
      </c>
      <c r="G157" s="23">
        <v>2019</v>
      </c>
      <c r="H157" s="209" t="s">
        <v>107</v>
      </c>
      <c r="I157" s="207" t="s">
        <v>1143</v>
      </c>
      <c r="J157" s="25">
        <v>43765</v>
      </c>
      <c r="K157" s="23" t="s">
        <v>1151</v>
      </c>
      <c r="L157" s="25">
        <f t="shared" si="6"/>
        <v>43786</v>
      </c>
      <c r="M157" s="23"/>
      <c r="N157" s="22"/>
      <c r="O157" s="22"/>
    </row>
    <row r="158" spans="2:15">
      <c r="B158" s="22" t="s">
        <v>72</v>
      </c>
      <c r="C158" s="23"/>
      <c r="D158" s="23"/>
      <c r="E158" s="23"/>
      <c r="F158" s="27" t="s">
        <v>264</v>
      </c>
      <c r="G158" s="23">
        <v>2016</v>
      </c>
      <c r="H158" s="209" t="s">
        <v>1152</v>
      </c>
      <c r="I158" s="22" t="s">
        <v>1088</v>
      </c>
      <c r="J158" s="25">
        <v>43768</v>
      </c>
      <c r="K158" s="23" t="s">
        <v>1153</v>
      </c>
      <c r="L158" s="25">
        <f t="shared" si="6"/>
        <v>43789</v>
      </c>
      <c r="M158" s="23"/>
      <c r="N158" s="22"/>
      <c r="O158" s="22"/>
    </row>
    <row r="159" spans="2:15">
      <c r="B159" s="22" t="s">
        <v>72</v>
      </c>
      <c r="C159" s="23"/>
      <c r="D159" s="23"/>
      <c r="E159" s="23"/>
      <c r="F159" s="27" t="s">
        <v>1080</v>
      </c>
      <c r="G159" s="23">
        <v>2013</v>
      </c>
      <c r="H159" s="209" t="s">
        <v>7</v>
      </c>
      <c r="I159" s="22" t="s">
        <v>1082</v>
      </c>
      <c r="J159" s="25">
        <v>43768</v>
      </c>
      <c r="K159" s="23" t="s">
        <v>1153</v>
      </c>
      <c r="L159" s="25">
        <f t="shared" si="6"/>
        <v>43789</v>
      </c>
      <c r="M159" s="23"/>
      <c r="N159" s="22"/>
      <c r="O159" s="22"/>
    </row>
    <row r="160" spans="2:15">
      <c r="B160" s="22" t="s">
        <v>164</v>
      </c>
      <c r="C160" s="23"/>
      <c r="D160" s="23"/>
      <c r="E160" s="23"/>
      <c r="F160" s="27" t="s">
        <v>1155</v>
      </c>
      <c r="G160" s="23">
        <v>2019</v>
      </c>
      <c r="H160" s="23" t="s">
        <v>1110</v>
      </c>
      <c r="I160" s="22" t="s">
        <v>1154</v>
      </c>
      <c r="J160" s="25">
        <v>43768</v>
      </c>
      <c r="K160" s="209" t="s">
        <v>1151</v>
      </c>
      <c r="L160" s="25">
        <f t="shared" si="6"/>
        <v>43789</v>
      </c>
      <c r="M160" s="23"/>
      <c r="N160" s="22"/>
      <c r="O160" s="22"/>
    </row>
    <row r="161" spans="2:15">
      <c r="B161" s="22" t="s">
        <v>72</v>
      </c>
      <c r="C161" s="23"/>
      <c r="D161" s="23"/>
      <c r="E161" s="23"/>
      <c r="F161" s="27" t="s">
        <v>1156</v>
      </c>
      <c r="G161" s="23">
        <v>2016</v>
      </c>
      <c r="H161" s="209" t="s">
        <v>121</v>
      </c>
      <c r="I161" s="22" t="s">
        <v>1157</v>
      </c>
      <c r="J161" s="25">
        <v>43771</v>
      </c>
      <c r="K161" s="23" t="s">
        <v>1151</v>
      </c>
      <c r="L161" s="25">
        <f t="shared" si="5"/>
        <v>43792</v>
      </c>
      <c r="M161" s="23"/>
      <c r="N161" s="22"/>
      <c r="O161" s="22"/>
    </row>
    <row r="162" spans="2:15">
      <c r="B162" s="22" t="s">
        <v>1165</v>
      </c>
      <c r="C162" s="23"/>
      <c r="D162" s="23"/>
      <c r="E162" s="23"/>
      <c r="F162" s="27" t="s">
        <v>1158</v>
      </c>
      <c r="G162" s="23">
        <v>2016</v>
      </c>
      <c r="H162" s="209" t="s">
        <v>121</v>
      </c>
      <c r="I162" s="22" t="s">
        <v>1159</v>
      </c>
      <c r="J162" s="25">
        <v>43771</v>
      </c>
      <c r="K162" s="23" t="s">
        <v>1151</v>
      </c>
      <c r="L162" s="25">
        <f t="shared" si="5"/>
        <v>43792</v>
      </c>
      <c r="M162" s="23"/>
      <c r="N162" s="22"/>
      <c r="O162" s="22"/>
    </row>
    <row r="163" spans="2:15">
      <c r="B163" s="22" t="s">
        <v>72</v>
      </c>
      <c r="C163" s="23"/>
      <c r="D163" s="23"/>
      <c r="E163" s="23"/>
      <c r="F163" s="27" t="s">
        <v>1048</v>
      </c>
      <c r="G163" s="23">
        <v>2019</v>
      </c>
      <c r="H163" s="199" t="s">
        <v>107</v>
      </c>
      <c r="I163" s="22" t="s">
        <v>1162</v>
      </c>
      <c r="J163" s="25">
        <v>43772</v>
      </c>
      <c r="K163" s="23" t="s">
        <v>1151</v>
      </c>
      <c r="L163" s="25">
        <f t="shared" si="5"/>
        <v>43793</v>
      </c>
      <c r="M163" s="23"/>
      <c r="N163" s="22"/>
      <c r="O163" s="22"/>
    </row>
    <row r="164" spans="2:15">
      <c r="B164" s="22" t="s">
        <v>71</v>
      </c>
      <c r="C164" s="23"/>
      <c r="D164" s="23"/>
      <c r="E164" s="23"/>
      <c r="F164" s="27" t="s">
        <v>1160</v>
      </c>
      <c r="G164" s="23">
        <v>2019</v>
      </c>
      <c r="H164" s="209" t="s">
        <v>121</v>
      </c>
      <c r="I164" s="22" t="s">
        <v>1161</v>
      </c>
      <c r="J164" s="25">
        <v>43772</v>
      </c>
      <c r="K164" s="23" t="s">
        <v>1151</v>
      </c>
      <c r="L164" s="25">
        <f t="shared" si="5"/>
        <v>43793</v>
      </c>
      <c r="M164" s="23"/>
      <c r="N164" s="22"/>
      <c r="O164" s="22"/>
    </row>
    <row r="165" spans="2:15">
      <c r="B165" s="22" t="s">
        <v>71</v>
      </c>
      <c r="C165" s="23"/>
      <c r="D165" s="23"/>
      <c r="E165" s="23"/>
      <c r="F165" s="27" t="s">
        <v>1163</v>
      </c>
      <c r="G165" s="23">
        <v>2019</v>
      </c>
      <c r="H165" s="209" t="s">
        <v>121</v>
      </c>
      <c r="I165" s="207" t="s">
        <v>1164</v>
      </c>
      <c r="J165" s="25">
        <v>43772</v>
      </c>
      <c r="K165" s="23" t="s">
        <v>1151</v>
      </c>
      <c r="L165" s="25">
        <f t="shared" si="5"/>
        <v>43793</v>
      </c>
      <c r="M165" s="23"/>
      <c r="N165" s="22"/>
      <c r="O165" s="22"/>
    </row>
    <row r="166" spans="2:15">
      <c r="B166" s="12" t="s">
        <v>1178</v>
      </c>
      <c r="C166" s="11"/>
      <c r="D166" s="11">
        <v>2</v>
      </c>
      <c r="E166" s="235"/>
      <c r="F166" s="26" t="s">
        <v>1176</v>
      </c>
      <c r="G166" s="11">
        <v>2019</v>
      </c>
      <c r="H166" s="206" t="s">
        <v>107</v>
      </c>
      <c r="I166" s="204" t="s">
        <v>1177</v>
      </c>
      <c r="J166" s="234">
        <v>43786</v>
      </c>
      <c r="K166" s="235" t="s">
        <v>1179</v>
      </c>
      <c r="L166" s="234">
        <f t="shared" si="5"/>
        <v>43807</v>
      </c>
      <c r="M166" s="11"/>
      <c r="N166" s="12"/>
      <c r="O166" s="12"/>
    </row>
    <row r="167" spans="2:15">
      <c r="B167" s="12" t="s">
        <v>164</v>
      </c>
      <c r="C167" s="11"/>
      <c r="D167" s="11"/>
      <c r="E167" s="235"/>
      <c r="F167" s="26" t="s">
        <v>1180</v>
      </c>
      <c r="G167" s="11">
        <v>2019</v>
      </c>
      <c r="H167" s="11" t="s">
        <v>1110</v>
      </c>
      <c r="I167" s="12" t="s">
        <v>1113</v>
      </c>
      <c r="J167" s="234">
        <v>43786</v>
      </c>
      <c r="K167" s="235" t="s">
        <v>1181</v>
      </c>
      <c r="L167" s="234">
        <f t="shared" ref="L167:L182" si="7">IF(K167="O",J167+21,J167+14)</f>
        <v>43807</v>
      </c>
      <c r="M167" s="11"/>
      <c r="N167" s="12"/>
      <c r="O167" s="12"/>
    </row>
    <row r="168" spans="2:15">
      <c r="B168" s="12" t="s">
        <v>358</v>
      </c>
      <c r="C168" s="11"/>
      <c r="D168" s="11">
        <v>1</v>
      </c>
      <c r="E168" s="235"/>
      <c r="F168" s="166" t="s">
        <v>1039</v>
      </c>
      <c r="G168" s="181">
        <v>2019</v>
      </c>
      <c r="H168" s="201" t="s">
        <v>107</v>
      </c>
      <c r="I168" s="180" t="s">
        <v>1040</v>
      </c>
      <c r="J168" s="234">
        <v>43786</v>
      </c>
      <c r="K168" s="235" t="s">
        <v>1179</v>
      </c>
      <c r="L168" s="234">
        <f t="shared" si="7"/>
        <v>43807</v>
      </c>
      <c r="M168" s="11"/>
      <c r="N168" s="12"/>
      <c r="O168" s="12"/>
    </row>
    <row r="169" spans="2:15">
      <c r="B169" s="12" t="s">
        <v>72</v>
      </c>
      <c r="C169" s="11"/>
      <c r="D169" s="11">
        <v>2</v>
      </c>
      <c r="E169" s="235"/>
      <c r="F169" s="166" t="s">
        <v>264</v>
      </c>
      <c r="G169" s="11">
        <v>2016</v>
      </c>
      <c r="H169" s="206" t="s">
        <v>1182</v>
      </c>
      <c r="I169" s="180" t="s">
        <v>1088</v>
      </c>
      <c r="J169" s="234">
        <v>43786</v>
      </c>
      <c r="K169" s="235" t="s">
        <v>1181</v>
      </c>
      <c r="L169" s="234">
        <f t="shared" ref="L169:L179" si="8">IF(K169="O",J169+21,J169+14)</f>
        <v>43807</v>
      </c>
      <c r="M169" s="11"/>
      <c r="N169" s="12"/>
      <c r="O169" s="12"/>
    </row>
    <row r="170" spans="2:15">
      <c r="B170" s="12" t="s">
        <v>72</v>
      </c>
      <c r="C170" s="11"/>
      <c r="D170" s="11">
        <v>1</v>
      </c>
      <c r="E170" s="235"/>
      <c r="F170" s="26" t="s">
        <v>1183</v>
      </c>
      <c r="G170" s="11">
        <v>2012</v>
      </c>
      <c r="H170" s="206" t="s">
        <v>15</v>
      </c>
      <c r="I170" s="12" t="s">
        <v>1184</v>
      </c>
      <c r="J170" s="234">
        <v>43786</v>
      </c>
      <c r="K170" s="235" t="s">
        <v>1181</v>
      </c>
      <c r="L170" s="234">
        <f t="shared" si="8"/>
        <v>43807</v>
      </c>
      <c r="M170" s="11"/>
      <c r="N170" s="12"/>
      <c r="O170" s="12"/>
    </row>
    <row r="171" spans="2:15">
      <c r="B171" s="12" t="s">
        <v>1198</v>
      </c>
      <c r="C171" s="11"/>
      <c r="D171" s="11"/>
      <c r="E171" s="202"/>
      <c r="F171" s="26" t="s">
        <v>1195</v>
      </c>
      <c r="G171" s="11">
        <v>2019</v>
      </c>
      <c r="H171" s="206" t="s">
        <v>107</v>
      </c>
      <c r="I171" s="12" t="s">
        <v>1196</v>
      </c>
      <c r="J171" s="203">
        <v>43793</v>
      </c>
      <c r="K171" s="202" t="s">
        <v>1197</v>
      </c>
      <c r="L171" s="203">
        <f t="shared" si="8"/>
        <v>43814</v>
      </c>
      <c r="M171" s="11"/>
      <c r="N171" s="12"/>
      <c r="O171" s="12"/>
    </row>
    <row r="172" spans="2:15">
      <c r="B172" s="12" t="s">
        <v>1201</v>
      </c>
      <c r="C172" s="11"/>
      <c r="D172" s="11">
        <v>1</v>
      </c>
      <c r="E172" s="202"/>
      <c r="F172" s="26" t="s">
        <v>1199</v>
      </c>
      <c r="G172" s="11">
        <v>2019</v>
      </c>
      <c r="H172" s="206" t="s">
        <v>107</v>
      </c>
      <c r="I172" s="12" t="s">
        <v>1200</v>
      </c>
      <c r="J172" s="203">
        <v>43793</v>
      </c>
      <c r="K172" s="202" t="s">
        <v>1197</v>
      </c>
      <c r="L172" s="203">
        <f t="shared" si="8"/>
        <v>43814</v>
      </c>
      <c r="M172" s="11"/>
      <c r="N172" s="12"/>
      <c r="O172" s="12"/>
    </row>
    <row r="173" spans="2:15">
      <c r="B173" s="12" t="s">
        <v>842</v>
      </c>
      <c r="C173" s="11"/>
      <c r="D173" s="11">
        <v>2</v>
      </c>
      <c r="E173" s="202"/>
      <c r="F173" s="26" t="s">
        <v>1202</v>
      </c>
      <c r="G173" s="11">
        <v>2019</v>
      </c>
      <c r="H173" s="206" t="s">
        <v>107</v>
      </c>
      <c r="I173" s="12" t="s">
        <v>1203</v>
      </c>
      <c r="J173" s="203">
        <v>43793</v>
      </c>
      <c r="K173" s="202" t="s">
        <v>1204</v>
      </c>
      <c r="L173" s="203">
        <f t="shared" si="8"/>
        <v>43814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8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8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8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8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8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8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 s="11"/>
      <c r="I180" s="12"/>
      <c r="J180" s="14"/>
      <c r="K180" s="11"/>
      <c r="L180" s="14">
        <f t="shared" ref="L179:L181" si="9">IF(K180="O",J180+21,J180+14)</f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9"/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1"/>
      <c r="I182" s="12"/>
      <c r="J182" s="14"/>
      <c r="K182" s="11"/>
      <c r="L182" s="14">
        <f t="shared" si="7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90"/>
      <c r="I183" s="198"/>
      <c r="J183" s="14"/>
      <c r="K183" s="11"/>
      <c r="L183" s="14">
        <f t="shared" si="5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90"/>
      <c r="I184" s="198"/>
      <c r="J184" s="14"/>
      <c r="K184" s="11"/>
      <c r="L184" s="14">
        <f t="shared" si="5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 t="s">
        <v>1145</v>
      </c>
      <c r="G185" s="11"/>
      <c r="H185" s="190"/>
      <c r="I185" s="198"/>
      <c r="J185" s="14"/>
      <c r="K185" s="11"/>
      <c r="L185" s="14">
        <f t="shared" si="5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/>
      <c r="G186" s="11"/>
      <c r="H186"/>
      <c r="J186" s="14"/>
      <c r="K186"/>
      <c r="L186" s="14">
        <f t="shared" si="5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/>
      <c r="G187"/>
      <c r="H187" s="190"/>
      <c r="I187" s="198"/>
      <c r="J187" s="14"/>
      <c r="K187" s="11"/>
      <c r="L187" s="14">
        <f t="shared" ref="L187:L204" si="10">IF(K187="O",J187+21,J187+14)</f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/>
      <c r="G188" s="11"/>
      <c r="H188" s="11"/>
      <c r="I188" s="12"/>
      <c r="J188" s="14"/>
      <c r="K188" s="11"/>
      <c r="L188" s="14">
        <f t="shared" si="10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/>
      <c r="G189" s="11"/>
      <c r="H189" s="11"/>
      <c r="I189" s="12"/>
      <c r="J189" s="14"/>
      <c r="K189" s="11"/>
      <c r="L189" s="14">
        <f t="shared" si="10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/>
      <c r="G190" s="11"/>
      <c r="H190" s="11"/>
      <c r="I190" s="12"/>
      <c r="J190" s="14"/>
      <c r="K190" s="11"/>
      <c r="L190" s="14">
        <f t="shared" si="10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/>
      <c r="G191" s="11"/>
      <c r="H191" s="190"/>
      <c r="I191" s="198"/>
      <c r="J191" s="14"/>
      <c r="K191" s="11"/>
      <c r="L191" s="14">
        <f t="shared" si="10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/>
      <c r="G192" s="11"/>
      <c r="H192" s="190"/>
      <c r="I192" s="198"/>
      <c r="J192" s="14"/>
      <c r="K192" s="11"/>
      <c r="L192" s="14">
        <f t="shared" si="10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/>
      <c r="G193" s="11"/>
      <c r="H193" s="190"/>
      <c r="I193" s="198"/>
      <c r="J193" s="14"/>
      <c r="K193" s="11"/>
      <c r="L193" s="14">
        <f t="shared" si="10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/>
      <c r="G194" s="11"/>
      <c r="H194" s="190"/>
      <c r="I194" s="198"/>
      <c r="J194" s="14"/>
      <c r="K194" s="11"/>
      <c r="L194" s="14">
        <f t="shared" si="10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/>
      <c r="G195" s="11"/>
      <c r="H195" s="190"/>
      <c r="I195" s="198"/>
      <c r="J195" s="14"/>
      <c r="K195" s="11"/>
      <c r="L195" s="14">
        <f t="shared" si="10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/>
      <c r="G196" s="11"/>
      <c r="H196" s="11"/>
      <c r="I196" s="12"/>
      <c r="J196" s="14"/>
      <c r="K196" s="11"/>
      <c r="L196" s="14">
        <f t="shared" si="10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 t="s">
        <v>1187</v>
      </c>
      <c r="G197" s="11"/>
      <c r="H197" s="11"/>
      <c r="I197" s="12"/>
      <c r="J197" s="14"/>
      <c r="K197" s="11"/>
      <c r="L197" s="14">
        <f t="shared" si="10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 t="s">
        <v>1073</v>
      </c>
      <c r="G198" s="11"/>
      <c r="H198" s="11"/>
      <c r="I198" s="12"/>
      <c r="J198" s="14"/>
      <c r="K198" s="11"/>
      <c r="L198" s="14">
        <f t="shared" si="10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 t="s">
        <v>1094</v>
      </c>
      <c r="G199" s="11">
        <v>2016</v>
      </c>
      <c r="H199" s="190" t="s">
        <v>1098</v>
      </c>
      <c r="I199" s="198" t="s">
        <v>1095</v>
      </c>
      <c r="J199" s="14"/>
      <c r="K199" s="11"/>
      <c r="L199" s="14">
        <f t="shared" si="10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 t="s">
        <v>1096</v>
      </c>
      <c r="G200" s="11">
        <v>2013</v>
      </c>
      <c r="H200" s="190" t="s">
        <v>11</v>
      </c>
      <c r="I200" s="198" t="s">
        <v>1097</v>
      </c>
      <c r="J200" s="14"/>
      <c r="K200" s="11"/>
      <c r="L200" s="14">
        <f t="shared" si="10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 t="s">
        <v>1099</v>
      </c>
      <c r="G201" s="11">
        <v>2006</v>
      </c>
      <c r="H201" s="190" t="s">
        <v>15</v>
      </c>
      <c r="I201" s="198" t="s">
        <v>1097</v>
      </c>
      <c r="J201" s="14"/>
      <c r="K201" s="11"/>
      <c r="L201" s="14">
        <f t="shared" si="10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 t="s">
        <v>1100</v>
      </c>
      <c r="G202" s="11">
        <v>2008</v>
      </c>
      <c r="H202" s="190" t="s">
        <v>11</v>
      </c>
      <c r="I202" s="198" t="s">
        <v>1097</v>
      </c>
      <c r="J202" s="14"/>
      <c r="K202" s="11"/>
      <c r="L202" s="14">
        <f t="shared" si="10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 t="s">
        <v>1101</v>
      </c>
      <c r="G203" s="11">
        <v>2009</v>
      </c>
      <c r="H203" s="190" t="s">
        <v>7</v>
      </c>
      <c r="I203" s="198" t="s">
        <v>1097</v>
      </c>
      <c r="J203" s="14"/>
      <c r="K203" s="11"/>
      <c r="L203" s="14">
        <f t="shared" si="10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/>
      <c r="G204" s="11"/>
      <c r="H204" s="11"/>
      <c r="I204" s="12"/>
      <c r="J204" s="14"/>
      <c r="K204" s="11"/>
      <c r="L204" s="14">
        <f t="shared" si="10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1"/>
      <c r="I205" s="12"/>
      <c r="J205" s="14"/>
      <c r="K205" s="11"/>
      <c r="L205" s="14">
        <f t="shared" si="4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si="4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/>
      <c r="G207" s="11"/>
      <c r="H207" s="11"/>
      <c r="I207" s="12"/>
      <c r="J207" s="14"/>
      <c r="K207" s="11"/>
      <c r="L207" s="14">
        <f t="shared" si="4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 t="s">
        <v>219</v>
      </c>
      <c r="G208" s="11"/>
      <c r="H208" s="11"/>
      <c r="I208" s="12"/>
      <c r="J208" s="14"/>
      <c r="K208" s="11"/>
      <c r="L208" s="14">
        <f t="shared" si="4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/>
      <c r="G209" s="11"/>
      <c r="H209" s="11"/>
      <c r="I209" s="12"/>
      <c r="J209" s="14"/>
      <c r="K209" s="11"/>
      <c r="L209" s="14">
        <f t="shared" si="4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ref="L210:L218" si="11">IF(K210="O",J210+21,J210+14)</f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11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11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si="11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11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11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11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1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1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ref="L219:L242" si="12">IF(K219="O",J219+21,J219+14)</f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12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2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2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2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2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12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2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2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2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2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2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2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6"/>
      <c r="G232" s="11"/>
      <c r="H232" s="11"/>
      <c r="I232" s="12"/>
      <c r="J232" s="14"/>
      <c r="K232" s="11"/>
      <c r="L232" s="14">
        <f t="shared" si="12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6"/>
      <c r="G233" s="11"/>
      <c r="H233" s="11"/>
      <c r="I233" s="12"/>
      <c r="J233" s="14"/>
      <c r="K233" s="11"/>
      <c r="L233" s="14">
        <f t="shared" si="12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6"/>
      <c r="G234" s="11"/>
      <c r="H234" s="11"/>
      <c r="I234" s="12"/>
      <c r="J234" s="14"/>
      <c r="K234" s="11"/>
      <c r="L234" s="14">
        <f t="shared" si="12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6"/>
      <c r="G235" s="11"/>
      <c r="H235" s="11"/>
      <c r="I235" s="12"/>
      <c r="J235" s="14"/>
      <c r="K235" s="11"/>
      <c r="L235" s="14">
        <f t="shared" si="12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6"/>
      <c r="G236" s="11"/>
      <c r="H236" s="11"/>
      <c r="I236" s="12"/>
      <c r="J236" s="14"/>
      <c r="K236" s="11"/>
      <c r="L236" s="14">
        <f t="shared" si="12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6"/>
      <c r="G237" s="11"/>
      <c r="H237" s="11"/>
      <c r="I237" s="12"/>
      <c r="J237" s="14"/>
      <c r="K237" s="11"/>
      <c r="L237" s="14">
        <f t="shared" si="12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6"/>
      <c r="G238" s="11"/>
      <c r="H238" s="11"/>
      <c r="I238" s="12"/>
      <c r="J238" s="14"/>
      <c r="K238" s="11"/>
      <c r="L238" s="14">
        <f t="shared" si="12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6"/>
      <c r="G239" s="11"/>
      <c r="H239" s="11"/>
      <c r="I239" s="12"/>
      <c r="J239" s="14"/>
      <c r="K239" s="11"/>
      <c r="L239" s="14">
        <f t="shared" si="12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6"/>
      <c r="G240" s="11"/>
      <c r="H240" s="11"/>
      <c r="I240" s="12"/>
      <c r="J240" s="14"/>
      <c r="K240" s="11"/>
      <c r="L240" s="14">
        <f t="shared" si="12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6"/>
      <c r="G241" s="11"/>
      <c r="H241" s="11"/>
      <c r="I241" s="12"/>
      <c r="J241" s="14"/>
      <c r="K241" s="11"/>
      <c r="L241" s="14">
        <f t="shared" si="12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6"/>
      <c r="G242" s="11"/>
      <c r="H242" s="11"/>
      <c r="I242" s="12"/>
      <c r="J242" s="14"/>
      <c r="K242" s="11"/>
      <c r="L242" s="14">
        <f t="shared" si="12"/>
        <v>14</v>
      </c>
      <c r="M242" s="11"/>
      <c r="N242" s="12"/>
      <c r="O242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39"/>
  <sheetViews>
    <sheetView tabSelected="1" workbookViewId="0">
      <pane ySplit="2" topLeftCell="A104" activePane="bottomLeft" state="frozen"/>
      <selection pane="bottomLeft" activeCell="F129" sqref="F129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2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2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2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2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5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1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2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2" t="s">
        <v>1003</v>
      </c>
      <c r="H90" s="187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2" t="s">
        <v>1006</v>
      </c>
      <c r="H91" s="187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2" t="s">
        <v>1024</v>
      </c>
      <c r="H92" s="187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208" t="s">
        <v>1052</v>
      </c>
      <c r="H93" s="190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0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0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0" t="s">
        <v>107</v>
      </c>
      <c r="I96" s="12" t="s">
        <v>1065</v>
      </c>
      <c r="J96" s="11"/>
      <c r="K96" s="12"/>
    </row>
    <row r="97" spans="3:11">
      <c r="C97" s="12" t="s">
        <v>1134</v>
      </c>
      <c r="D97" s="11"/>
      <c r="E97" s="11"/>
      <c r="F97" s="11" t="s">
        <v>1133</v>
      </c>
      <c r="G97" s="26" t="s">
        <v>1070</v>
      </c>
      <c r="H97" s="200" t="s">
        <v>107</v>
      </c>
      <c r="I97" s="180" t="s">
        <v>1071</v>
      </c>
      <c r="J97" s="11"/>
      <c r="K97" s="12"/>
    </row>
    <row r="98" spans="3:11">
      <c r="C98" s="12" t="s">
        <v>1136</v>
      </c>
      <c r="D98" s="11"/>
      <c r="E98" s="11"/>
      <c r="F98" s="11" t="s">
        <v>1174</v>
      </c>
      <c r="G98" s="192" t="s">
        <v>1080</v>
      </c>
      <c r="H98" s="190" t="s">
        <v>11</v>
      </c>
      <c r="I98" s="12" t="s">
        <v>1082</v>
      </c>
      <c r="J98" s="11"/>
      <c r="K98" s="214" t="s">
        <v>1175</v>
      </c>
    </row>
    <row r="99" spans="3:11">
      <c r="C99" s="12" t="s">
        <v>1137</v>
      </c>
      <c r="D99" s="11" t="s">
        <v>1138</v>
      </c>
      <c r="E99" s="11"/>
      <c r="F99" s="11"/>
      <c r="G99" s="34" t="s">
        <v>1084</v>
      </c>
      <c r="H99" s="190" t="s">
        <v>11</v>
      </c>
      <c r="I99" s="12" t="s">
        <v>1086</v>
      </c>
      <c r="J99" s="11"/>
      <c r="K99" s="12"/>
    </row>
    <row r="100" spans="3:11">
      <c r="C100" s="12" t="s">
        <v>72</v>
      </c>
      <c r="D100" s="11" t="s">
        <v>1190</v>
      </c>
      <c r="E100" s="11"/>
      <c r="F100" s="13" t="s">
        <v>3</v>
      </c>
      <c r="G100" s="192" t="s">
        <v>264</v>
      </c>
      <c r="H100" s="190" t="s">
        <v>14</v>
      </c>
      <c r="I100" s="12" t="s">
        <v>1088</v>
      </c>
      <c r="J100" s="11"/>
      <c r="K100" s="12"/>
    </row>
    <row r="101" spans="3:11">
      <c r="C101" s="12" t="s">
        <v>72</v>
      </c>
      <c r="D101" s="11"/>
      <c r="E101" s="11"/>
      <c r="F101" s="11"/>
      <c r="G101" s="26" t="s">
        <v>1089</v>
      </c>
      <c r="H101" s="190" t="s">
        <v>7</v>
      </c>
      <c r="I101" s="12" t="s">
        <v>1091</v>
      </c>
      <c r="J101" s="11"/>
      <c r="K101" s="12"/>
    </row>
    <row r="102" spans="3:11">
      <c r="C102" s="12" t="s">
        <v>235</v>
      </c>
      <c r="D102" s="11" t="s">
        <v>1139</v>
      </c>
      <c r="E102" s="11"/>
      <c r="F102" s="13" t="s">
        <v>3</v>
      </c>
      <c r="G102" s="34" t="s">
        <v>955</v>
      </c>
      <c r="H102" s="190" t="s">
        <v>107</v>
      </c>
      <c r="I102" s="12" t="s">
        <v>956</v>
      </c>
      <c r="J102" s="11"/>
      <c r="K102" s="12"/>
    </row>
    <row r="103" spans="3:11">
      <c r="C103" s="12" t="s">
        <v>74</v>
      </c>
      <c r="D103" s="11"/>
      <c r="E103" s="11"/>
      <c r="F103" s="11" t="s">
        <v>1146</v>
      </c>
      <c r="G103" s="26" t="s">
        <v>1109</v>
      </c>
      <c r="H103" s="11" t="s">
        <v>1110</v>
      </c>
      <c r="I103" s="12" t="s">
        <v>1111</v>
      </c>
      <c r="J103" s="11"/>
      <c r="K103" s="12"/>
    </row>
    <row r="104" spans="3:11">
      <c r="C104" s="12" t="s">
        <v>1147</v>
      </c>
      <c r="D104" s="11" t="s">
        <v>1192</v>
      </c>
      <c r="E104" s="11"/>
      <c r="F104" s="233" t="s">
        <v>0</v>
      </c>
      <c r="G104" s="192" t="s">
        <v>1048</v>
      </c>
      <c r="H104" s="200" t="s">
        <v>107</v>
      </c>
      <c r="I104" s="180" t="s">
        <v>1049</v>
      </c>
      <c r="J104" s="11"/>
      <c r="K104" s="12"/>
    </row>
    <row r="105" spans="3:11">
      <c r="C105" s="12" t="s">
        <v>422</v>
      </c>
      <c r="D105" s="11" t="s">
        <v>1149</v>
      </c>
      <c r="E105" s="11"/>
      <c r="F105" s="13" t="s">
        <v>0</v>
      </c>
      <c r="G105" s="192" t="s">
        <v>1148</v>
      </c>
      <c r="H105" s="11" t="s">
        <v>1110</v>
      </c>
      <c r="I105" s="12" t="s">
        <v>1113</v>
      </c>
      <c r="J105" s="11"/>
      <c r="K105" s="12"/>
    </row>
    <row r="106" spans="3:11">
      <c r="C106" s="12" t="s">
        <v>842</v>
      </c>
      <c r="D106" s="11" t="s">
        <v>1150</v>
      </c>
      <c r="E106" s="11"/>
      <c r="F106" s="13" t="s">
        <v>3</v>
      </c>
      <c r="G106" s="192" t="s">
        <v>1039</v>
      </c>
      <c r="H106" s="201" t="s">
        <v>107</v>
      </c>
      <c r="I106" s="180" t="s">
        <v>1040</v>
      </c>
      <c r="J106" s="11"/>
      <c r="K106" s="12"/>
    </row>
    <row r="107" spans="3:11">
      <c r="C107" s="12" t="s">
        <v>72</v>
      </c>
      <c r="D107" s="11"/>
      <c r="E107" s="11"/>
      <c r="F107" s="13" t="s">
        <v>0</v>
      </c>
      <c r="G107" s="192" t="s">
        <v>1106</v>
      </c>
      <c r="H107" s="190" t="s">
        <v>107</v>
      </c>
      <c r="I107" s="12" t="s">
        <v>1107</v>
      </c>
      <c r="J107" s="11"/>
      <c r="K107" s="12"/>
    </row>
    <row r="108" spans="3:11">
      <c r="C108" s="12" t="s">
        <v>72</v>
      </c>
      <c r="D108" s="11"/>
      <c r="E108" s="11"/>
      <c r="F108" s="11" t="s">
        <v>1166</v>
      </c>
      <c r="G108" s="208" t="s">
        <v>1119</v>
      </c>
      <c r="H108" s="13" t="s">
        <v>987</v>
      </c>
      <c r="I108" s="204" t="s">
        <v>1120</v>
      </c>
      <c r="J108" s="11"/>
      <c r="K108" s="12"/>
    </row>
    <row r="109" spans="3:11">
      <c r="C109" s="12" t="s">
        <v>72</v>
      </c>
      <c r="D109" s="11"/>
      <c r="E109" s="11"/>
      <c r="F109" s="11" t="s">
        <v>1167</v>
      </c>
      <c r="G109" s="208" t="s">
        <v>1128</v>
      </c>
      <c r="H109" s="13" t="s">
        <v>1129</v>
      </c>
      <c r="I109" s="204" t="s">
        <v>1130</v>
      </c>
      <c r="J109" s="11"/>
      <c r="K109" s="12"/>
    </row>
    <row r="110" spans="3:11">
      <c r="C110" s="12" t="s">
        <v>72</v>
      </c>
      <c r="D110" s="11"/>
      <c r="E110" s="11"/>
      <c r="F110" s="11" t="s">
        <v>1168</v>
      </c>
      <c r="G110" s="208" t="s">
        <v>1131</v>
      </c>
      <c r="H110" s="11" t="s">
        <v>987</v>
      </c>
      <c r="I110" s="12" t="s">
        <v>1132</v>
      </c>
      <c r="J110" s="11"/>
      <c r="K110" s="12"/>
    </row>
    <row r="111" spans="3:11">
      <c r="C111" s="12" t="s">
        <v>1169</v>
      </c>
      <c r="D111" s="11"/>
      <c r="E111" s="11"/>
      <c r="F111" s="11" t="s">
        <v>1167</v>
      </c>
      <c r="G111" s="208" t="s">
        <v>1126</v>
      </c>
      <c r="H111" s="13" t="s">
        <v>987</v>
      </c>
      <c r="I111" s="204" t="s">
        <v>1127</v>
      </c>
      <c r="J111" s="11"/>
      <c r="K111" s="12"/>
    </row>
    <row r="112" spans="3:11">
      <c r="C112" s="12" t="s">
        <v>1170</v>
      </c>
      <c r="D112" s="11"/>
      <c r="E112" s="11"/>
      <c r="F112" s="11" t="s">
        <v>1168</v>
      </c>
      <c r="G112" s="192" t="s">
        <v>1156</v>
      </c>
      <c r="H112" s="206" t="s">
        <v>107</v>
      </c>
      <c r="I112" s="12" t="s">
        <v>1157</v>
      </c>
      <c r="J112" s="11"/>
      <c r="K112" s="12"/>
    </row>
    <row r="113" spans="3:11">
      <c r="C113" s="12" t="s">
        <v>235</v>
      </c>
      <c r="D113" s="11" t="s">
        <v>1171</v>
      </c>
      <c r="E113" s="11"/>
      <c r="F113" s="13" t="s">
        <v>0</v>
      </c>
      <c r="G113" s="192" t="s">
        <v>1121</v>
      </c>
      <c r="H113" s="13" t="s">
        <v>1110</v>
      </c>
      <c r="I113" s="204" t="s">
        <v>1122</v>
      </c>
      <c r="J113" s="11"/>
      <c r="K113" s="12"/>
    </row>
    <row r="114" spans="3:11">
      <c r="C114" s="12" t="s">
        <v>72</v>
      </c>
      <c r="D114" s="11"/>
      <c r="E114" s="11"/>
      <c r="F114" s="11" t="s">
        <v>1172</v>
      </c>
      <c r="G114" s="208" t="s">
        <v>1124</v>
      </c>
      <c r="H114" s="13" t="s">
        <v>988</v>
      </c>
      <c r="I114" s="204" t="s">
        <v>1125</v>
      </c>
      <c r="J114" s="11"/>
      <c r="K114" s="12"/>
    </row>
    <row r="115" spans="3:11">
      <c r="C115" s="12" t="s">
        <v>72</v>
      </c>
      <c r="D115" s="11"/>
      <c r="E115" s="11"/>
      <c r="F115" s="13" t="s">
        <v>3</v>
      </c>
      <c r="G115" s="208" t="s">
        <v>1115</v>
      </c>
      <c r="H115" s="23" t="s">
        <v>1116</v>
      </c>
      <c r="I115" s="180" t="s">
        <v>1117</v>
      </c>
      <c r="J115" s="11"/>
      <c r="K115" s="12" t="s">
        <v>1173</v>
      </c>
    </row>
    <row r="116" spans="3:11">
      <c r="C116" s="12" t="s">
        <v>858</v>
      </c>
      <c r="D116" s="11"/>
      <c r="E116" s="11"/>
      <c r="F116" s="11" t="s">
        <v>1174</v>
      </c>
      <c r="G116" s="26" t="s">
        <v>1142</v>
      </c>
      <c r="H116" s="206" t="s">
        <v>107</v>
      </c>
      <c r="I116" s="204" t="s">
        <v>1143</v>
      </c>
      <c r="J116" s="11"/>
      <c r="K116" s="12"/>
    </row>
    <row r="117" spans="3:11">
      <c r="C117" s="12" t="s">
        <v>164</v>
      </c>
      <c r="D117" s="11" t="s">
        <v>1189</v>
      </c>
      <c r="E117" s="11"/>
      <c r="F117" s="13" t="s">
        <v>0</v>
      </c>
      <c r="G117" s="192" t="s">
        <v>1155</v>
      </c>
      <c r="H117" s="181" t="s">
        <v>1110</v>
      </c>
      <c r="I117" s="180" t="s">
        <v>1154</v>
      </c>
      <c r="J117" s="11"/>
      <c r="K117" s="12"/>
    </row>
    <row r="118" spans="3:11">
      <c r="C118" s="12" t="s">
        <v>72</v>
      </c>
      <c r="D118" s="11"/>
      <c r="E118" s="11"/>
      <c r="F118" s="11" t="s">
        <v>1191</v>
      </c>
      <c r="G118" s="208" t="s">
        <v>1158</v>
      </c>
      <c r="H118" s="206" t="s">
        <v>107</v>
      </c>
      <c r="I118" s="12" t="s">
        <v>1159</v>
      </c>
      <c r="J118" s="11"/>
      <c r="K118" s="12"/>
    </row>
    <row r="119" spans="3:11">
      <c r="C119" s="12" t="s">
        <v>1194</v>
      </c>
      <c r="D119" s="11" t="s">
        <v>1193</v>
      </c>
      <c r="E119" s="11"/>
      <c r="F119" s="233" t="s">
        <v>0</v>
      </c>
      <c r="G119" s="192" t="s">
        <v>1163</v>
      </c>
      <c r="H119" s="206" t="s">
        <v>107</v>
      </c>
      <c r="I119" s="204" t="s">
        <v>1164</v>
      </c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  <row r="125" spans="3:11">
      <c r="C125" s="12"/>
      <c r="D125" s="11"/>
      <c r="E125" s="11"/>
      <c r="F125" s="11"/>
      <c r="G125" s="26"/>
      <c r="H125" s="11"/>
      <c r="I125" s="12"/>
      <c r="J125" s="11"/>
      <c r="K125" s="12"/>
    </row>
    <row r="126" spans="3:11">
      <c r="C126" s="12"/>
      <c r="D126" s="11"/>
      <c r="E126" s="11"/>
      <c r="F126" s="11"/>
      <c r="G126" s="26"/>
      <c r="H126" s="11"/>
      <c r="I126" s="12"/>
      <c r="J126" s="11"/>
      <c r="K126" s="12"/>
    </row>
    <row r="127" spans="3:11">
      <c r="C127" s="12"/>
      <c r="D127" s="11"/>
      <c r="E127" s="11"/>
      <c r="F127" s="11"/>
      <c r="G127" s="26"/>
      <c r="H127" s="11"/>
      <c r="I127" s="12"/>
      <c r="J127" s="11"/>
      <c r="K127" s="12"/>
    </row>
    <row r="128" spans="3:11">
      <c r="C128" s="12"/>
      <c r="D128" s="11"/>
      <c r="E128" s="11"/>
      <c r="F128" s="11"/>
      <c r="G128" s="26"/>
      <c r="H128" s="11"/>
      <c r="I128" s="12"/>
      <c r="J128" s="11"/>
      <c r="K128" s="12"/>
    </row>
    <row r="129" spans="3:11">
      <c r="C129" s="12"/>
      <c r="D129" s="11"/>
      <c r="E129" s="11"/>
      <c r="F129" s="11"/>
      <c r="G129" s="26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6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6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6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6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6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6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6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6"/>
      <c r="H137" s="11"/>
      <c r="I137" s="12"/>
      <c r="J137" s="11"/>
      <c r="K137" s="12"/>
    </row>
    <row r="138" spans="3:11">
      <c r="C138" s="12"/>
      <c r="D138" s="11"/>
      <c r="E138" s="11"/>
      <c r="F138" s="11"/>
      <c r="G138" s="26"/>
      <c r="H138" s="11"/>
      <c r="I138" s="12"/>
      <c r="J138" s="11"/>
      <c r="K138" s="12"/>
    </row>
    <row r="139" spans="3:11">
      <c r="C139" s="12"/>
      <c r="D139" s="11"/>
      <c r="E139" s="11"/>
      <c r="F139" s="11"/>
      <c r="G139" s="26"/>
      <c r="H139" s="11"/>
      <c r="I139" s="12"/>
      <c r="J139" s="11"/>
      <c r="K13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32" sqref="F32"/>
    </sheetView>
  </sheetViews>
  <sheetFormatPr defaultRowHeight="15"/>
  <cols>
    <col min="2" max="2" width="2.140625" style="177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6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79"/>
      <c r="C4" s="169" t="s">
        <v>95</v>
      </c>
      <c r="D4" s="170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69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8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69" t="s">
        <v>358</v>
      </c>
      <c r="D8" s="170">
        <v>1</v>
      </c>
      <c r="E8" s="194" t="s">
        <v>89</v>
      </c>
      <c r="F8" s="171" t="s">
        <v>231</v>
      </c>
      <c r="G8" s="170">
        <v>2018</v>
      </c>
      <c r="H8" s="172" t="s">
        <v>107</v>
      </c>
      <c r="I8" s="169" t="s">
        <v>233</v>
      </c>
      <c r="J8" s="173">
        <v>43513</v>
      </c>
      <c r="K8" s="169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8"/>
      <c r="C13" s="169" t="s">
        <v>967</v>
      </c>
      <c r="D13" s="170">
        <v>1</v>
      </c>
      <c r="E13" s="172"/>
      <c r="F13" s="171" t="s">
        <v>473</v>
      </c>
      <c r="G13" s="170">
        <v>2017</v>
      </c>
      <c r="H13" s="172" t="s">
        <v>60</v>
      </c>
      <c r="I13" s="169" t="s">
        <v>474</v>
      </c>
      <c r="J13" s="173">
        <v>43590</v>
      </c>
      <c r="K13" s="169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69" t="s">
        <v>358</v>
      </c>
      <c r="D16" s="170"/>
      <c r="E16" s="170"/>
      <c r="F16" s="171" t="s">
        <v>901</v>
      </c>
      <c r="G16" s="170">
        <v>2019</v>
      </c>
      <c r="H16" s="172" t="s">
        <v>107</v>
      </c>
      <c r="I16" s="169" t="s">
        <v>902</v>
      </c>
      <c r="J16" s="173">
        <v>43660</v>
      </c>
      <c r="K16" s="169"/>
    </row>
    <row r="17" spans="2:11">
      <c r="B17" s="39"/>
      <c r="C17" s="169" t="s">
        <v>358</v>
      </c>
      <c r="D17" s="170"/>
      <c r="E17" s="170"/>
      <c r="F17" s="171" t="s">
        <v>931</v>
      </c>
      <c r="G17" s="170">
        <v>2019</v>
      </c>
      <c r="H17" s="172" t="s">
        <v>107</v>
      </c>
      <c r="I17" s="169" t="s">
        <v>932</v>
      </c>
      <c r="J17" s="173">
        <v>43695</v>
      </c>
      <c r="K17" s="169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79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89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89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89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89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5" t="s">
        <v>1079</v>
      </c>
      <c r="F24" s="31" t="s">
        <v>1041</v>
      </c>
      <c r="G24" s="30">
        <v>2019</v>
      </c>
      <c r="H24" s="196" t="s">
        <v>107</v>
      </c>
      <c r="I24" s="29" t="s">
        <v>1042</v>
      </c>
      <c r="J24" s="33">
        <v>43740</v>
      </c>
      <c r="K24" s="29"/>
    </row>
    <row r="25" spans="2:11">
      <c r="C25" s="29" t="s">
        <v>164</v>
      </c>
      <c r="D25" s="30">
        <v>1</v>
      </c>
      <c r="E25" s="32" t="s">
        <v>2</v>
      </c>
      <c r="F25" s="210" t="s">
        <v>1140</v>
      </c>
      <c r="G25" s="30">
        <v>2019</v>
      </c>
      <c r="H25" s="211" t="s">
        <v>107</v>
      </c>
      <c r="I25" s="212" t="s">
        <v>1141</v>
      </c>
      <c r="J25" s="33">
        <v>43784</v>
      </c>
      <c r="K25" s="29"/>
    </row>
    <row r="26" spans="2:11">
      <c r="C26" s="29" t="s">
        <v>71</v>
      </c>
      <c r="D26" s="30">
        <v>1</v>
      </c>
      <c r="E26" s="32" t="s">
        <v>515</v>
      </c>
      <c r="F26" s="31" t="s">
        <v>1160</v>
      </c>
      <c r="G26" s="30">
        <v>2019</v>
      </c>
      <c r="H26" s="211" t="s">
        <v>107</v>
      </c>
      <c r="I26" s="29" t="s">
        <v>1161</v>
      </c>
      <c r="J26" s="33">
        <v>43788</v>
      </c>
      <c r="K26" s="29"/>
    </row>
    <row r="27" spans="2:11">
      <c r="C27" s="180"/>
      <c r="D27" s="181"/>
      <c r="E27" s="181"/>
      <c r="F27" s="166"/>
      <c r="G27" s="181"/>
      <c r="H27" s="182"/>
      <c r="I27" s="180"/>
      <c r="J27" s="183"/>
      <c r="K27" s="180"/>
    </row>
    <row r="28" spans="2:11">
      <c r="C28" s="180"/>
      <c r="D28" s="181"/>
      <c r="E28" s="182"/>
      <c r="F28" s="166"/>
      <c r="G28" s="181"/>
      <c r="H28" s="182"/>
      <c r="I28" s="180"/>
      <c r="J28" s="183"/>
      <c r="K28" s="180"/>
    </row>
    <row r="29" spans="2:11">
      <c r="C29" s="180"/>
      <c r="D29" s="181"/>
      <c r="E29" s="181"/>
      <c r="F29" s="166"/>
      <c r="G29" s="181"/>
      <c r="H29" s="182"/>
      <c r="I29" s="180"/>
      <c r="J29" s="183"/>
      <c r="K29" s="180"/>
    </row>
    <row r="30" spans="2:11">
      <c r="C30" s="180"/>
      <c r="D30" s="181"/>
      <c r="E30" s="181"/>
      <c r="F30" s="166"/>
      <c r="G30" s="181"/>
      <c r="H30" s="182"/>
      <c r="I30" s="180"/>
      <c r="J30" s="183"/>
      <c r="K30" s="180"/>
    </row>
    <row r="31" spans="2:11">
      <c r="C31" s="180"/>
      <c r="D31" s="181"/>
      <c r="E31" s="181"/>
      <c r="F31" s="166"/>
      <c r="G31" s="181"/>
      <c r="H31" s="182"/>
      <c r="I31" s="180"/>
      <c r="J31" s="183"/>
      <c r="K31" s="180"/>
    </row>
    <row r="32" spans="2:11">
      <c r="C32" s="180"/>
      <c r="D32" s="181"/>
      <c r="E32" s="181"/>
      <c r="F32" s="166"/>
      <c r="G32" s="181"/>
      <c r="H32" s="182"/>
      <c r="I32" s="180"/>
      <c r="J32" s="183"/>
      <c r="K32" s="180"/>
    </row>
    <row r="33" spans="3:11">
      <c r="C33" s="180"/>
      <c r="D33" s="181"/>
      <c r="E33" s="181"/>
      <c r="F33" s="166"/>
      <c r="G33" s="181"/>
      <c r="H33" s="182"/>
      <c r="I33" s="180"/>
      <c r="J33" s="183"/>
      <c r="K33" s="180"/>
    </row>
    <row r="34" spans="3:11">
      <c r="C34" s="180"/>
      <c r="D34" s="181"/>
      <c r="E34" s="181"/>
      <c r="F34" s="166"/>
      <c r="G34" s="181"/>
      <c r="H34" s="182"/>
      <c r="I34" s="180"/>
      <c r="J34" s="183"/>
      <c r="K34" s="180"/>
    </row>
    <row r="35" spans="3:11">
      <c r="C35" s="180"/>
      <c r="D35" s="181"/>
      <c r="E35" s="181"/>
      <c r="F35" s="166"/>
      <c r="G35" s="181"/>
      <c r="H35" s="182"/>
      <c r="I35" s="180"/>
      <c r="J35" s="183"/>
      <c r="K35" s="180"/>
    </row>
    <row r="36" spans="3:11">
      <c r="C36" s="180"/>
      <c r="D36" s="181"/>
      <c r="E36" s="182"/>
      <c r="F36" s="166"/>
      <c r="G36" s="181"/>
      <c r="H36" s="182"/>
      <c r="I36" s="180"/>
      <c r="J36" s="183"/>
      <c r="K36" s="180"/>
    </row>
    <row r="37" spans="3:11">
      <c r="C37" s="180"/>
      <c r="D37" s="181"/>
      <c r="E37" s="182"/>
      <c r="F37" s="166"/>
      <c r="G37" s="181"/>
      <c r="H37" s="182"/>
      <c r="I37" s="180"/>
      <c r="J37" s="183"/>
      <c r="K37" s="180"/>
    </row>
    <row r="38" spans="3:11">
      <c r="C38" s="180"/>
      <c r="D38" s="181"/>
      <c r="E38" s="181"/>
      <c r="F38" s="166"/>
      <c r="G38" s="181"/>
      <c r="H38" s="182"/>
      <c r="I38" s="180"/>
      <c r="J38" s="183"/>
      <c r="K38" s="180"/>
    </row>
    <row r="39" spans="3:11">
      <c r="C39" s="180"/>
      <c r="D39" s="181"/>
      <c r="E39" s="182"/>
      <c r="F39" s="166"/>
      <c r="G39" s="181"/>
      <c r="H39" s="182"/>
      <c r="I39" s="180"/>
      <c r="J39" s="183"/>
      <c r="K39" s="180"/>
    </row>
    <row r="40" spans="3:11">
      <c r="C40" s="180"/>
      <c r="D40" s="181"/>
      <c r="E40" s="182"/>
      <c r="F40" s="166"/>
      <c r="G40" s="181"/>
      <c r="H40" s="182"/>
      <c r="I40" s="180"/>
      <c r="J40" s="183"/>
      <c r="K40" s="180"/>
    </row>
    <row r="41" spans="3:11">
      <c r="C41" s="180"/>
      <c r="D41" s="181"/>
      <c r="E41" s="182"/>
      <c r="F41" s="166"/>
      <c r="G41" s="181"/>
      <c r="H41" s="182"/>
      <c r="I41" s="180"/>
      <c r="J41" s="183"/>
      <c r="K41" s="180"/>
    </row>
    <row r="42" spans="3:11">
      <c r="C42" s="180"/>
      <c r="D42" s="181"/>
      <c r="E42" s="181"/>
      <c r="F42" s="166"/>
      <c r="G42" s="181"/>
      <c r="H42" s="182"/>
      <c r="I42" s="180"/>
      <c r="J42" s="183"/>
      <c r="K42" s="180"/>
    </row>
    <row r="43" spans="3:11">
      <c r="C43" s="180"/>
      <c r="D43" s="181"/>
      <c r="E43" s="182"/>
      <c r="F43" s="166"/>
      <c r="G43" s="181"/>
      <c r="H43" s="182"/>
      <c r="I43" s="180"/>
      <c r="J43" s="183"/>
      <c r="K43" s="180"/>
    </row>
    <row r="44" spans="3:11">
      <c r="C44" s="180"/>
      <c r="D44" s="181"/>
      <c r="E44" s="181"/>
      <c r="F44" s="166"/>
      <c r="G44" s="181"/>
      <c r="H44" s="182"/>
      <c r="I44" s="180"/>
      <c r="J44" s="183"/>
      <c r="K44" s="180"/>
    </row>
    <row r="45" spans="3:11">
      <c r="C45" s="180"/>
      <c r="D45" s="181"/>
      <c r="E45" s="181"/>
      <c r="F45" s="166"/>
      <c r="G45" s="181"/>
      <c r="H45" s="182"/>
      <c r="I45" s="180"/>
      <c r="J45" s="183"/>
      <c r="K45" s="180"/>
    </row>
    <row r="46" spans="3:11">
      <c r="C46" s="180"/>
      <c r="D46" s="181"/>
      <c r="E46" s="182"/>
      <c r="F46" s="166"/>
      <c r="G46" s="181"/>
      <c r="H46" s="182"/>
      <c r="I46" s="180"/>
      <c r="J46" s="183"/>
      <c r="K46" s="180"/>
    </row>
    <row r="47" spans="3:11">
      <c r="C47" s="180"/>
      <c r="D47" s="181"/>
      <c r="E47" s="181"/>
      <c r="F47" s="166"/>
      <c r="G47" s="181"/>
      <c r="H47" s="182"/>
      <c r="I47" s="180"/>
      <c r="J47" s="183"/>
      <c r="K47" s="180"/>
    </row>
    <row r="48" spans="3:11">
      <c r="C48" s="180"/>
      <c r="D48" s="181"/>
      <c r="E48" s="181"/>
      <c r="F48" s="166"/>
      <c r="G48" s="181"/>
      <c r="H48" s="182"/>
      <c r="I48" s="180"/>
      <c r="J48" s="183"/>
      <c r="K48" s="180"/>
    </row>
    <row r="49" spans="3:11">
      <c r="C49" s="180"/>
      <c r="D49" s="181"/>
      <c r="E49" s="182"/>
      <c r="F49" s="166"/>
      <c r="G49" s="181"/>
      <c r="H49" s="182"/>
      <c r="I49" s="180"/>
      <c r="J49" s="183"/>
      <c r="K49" s="180"/>
    </row>
    <row r="50" spans="3:11">
      <c r="C50" s="180"/>
      <c r="D50" s="181"/>
      <c r="E50" s="181"/>
      <c r="F50" s="166"/>
      <c r="G50" s="181"/>
      <c r="H50" s="182"/>
      <c r="I50" s="180"/>
      <c r="J50" s="183"/>
      <c r="K50" s="180"/>
    </row>
    <row r="51" spans="3:11">
      <c r="C51" s="180"/>
      <c r="D51" s="181"/>
      <c r="E51" s="182"/>
      <c r="F51" s="166"/>
      <c r="G51" s="181"/>
      <c r="H51" s="182"/>
      <c r="I51" s="180"/>
      <c r="J51" s="183"/>
      <c r="K51" s="180"/>
    </row>
    <row r="52" spans="3:11">
      <c r="C52" s="180"/>
      <c r="D52" s="181"/>
      <c r="E52" s="182"/>
      <c r="F52" s="166"/>
      <c r="G52" s="181"/>
      <c r="H52" s="182"/>
      <c r="I52" s="180"/>
      <c r="J52" s="183"/>
      <c r="K52" s="180"/>
    </row>
    <row r="53" spans="3:11">
      <c r="C53" s="180"/>
      <c r="D53" s="181"/>
      <c r="E53" s="181"/>
      <c r="F53" s="166"/>
      <c r="G53" s="181"/>
      <c r="H53" s="182"/>
      <c r="I53" s="180"/>
      <c r="J53" s="183"/>
      <c r="K53" s="180"/>
    </row>
    <row r="54" spans="3:11">
      <c r="C54" s="180"/>
      <c r="D54" s="181"/>
      <c r="E54" s="182"/>
      <c r="F54" s="166"/>
      <c r="G54" s="181"/>
      <c r="H54" s="182"/>
      <c r="I54" s="180"/>
      <c r="J54" s="183"/>
      <c r="K54" s="180"/>
    </row>
    <row r="55" spans="3:11">
      <c r="C55" s="180"/>
      <c r="D55" s="181"/>
      <c r="E55" s="182"/>
      <c r="F55" s="166"/>
      <c r="G55" s="181"/>
      <c r="H55" s="182"/>
      <c r="I55" s="180"/>
      <c r="J55" s="183"/>
      <c r="K55" s="180"/>
    </row>
    <row r="56" spans="3:11">
      <c r="C56" s="180"/>
      <c r="D56" s="181"/>
      <c r="E56" s="182"/>
      <c r="F56" s="166"/>
      <c r="G56" s="181"/>
      <c r="H56" s="182"/>
      <c r="I56" s="180"/>
      <c r="J56" s="183"/>
      <c r="K56" s="180"/>
    </row>
    <row r="57" spans="3:11">
      <c r="C57" s="180"/>
      <c r="D57" s="181"/>
      <c r="E57" s="182"/>
      <c r="F57" s="166"/>
      <c r="G57" s="181"/>
      <c r="H57" s="182"/>
      <c r="I57" s="180"/>
      <c r="J57" s="183"/>
      <c r="K57" s="180"/>
    </row>
    <row r="58" spans="3:11">
      <c r="C58" s="180"/>
      <c r="D58" s="181"/>
      <c r="E58" s="181"/>
      <c r="F58" s="166"/>
      <c r="G58" s="181"/>
      <c r="H58" s="182"/>
      <c r="I58" s="180"/>
      <c r="J58" s="183"/>
      <c r="K58" s="180"/>
    </row>
    <row r="59" spans="3:11">
      <c r="C59" s="180"/>
      <c r="D59" s="181"/>
      <c r="E59" s="181"/>
      <c r="F59" s="166"/>
      <c r="G59" s="181"/>
      <c r="H59" s="182"/>
      <c r="I59" s="180"/>
      <c r="J59" s="183"/>
      <c r="K59" s="180"/>
    </row>
    <row r="60" spans="3:11">
      <c r="C60" s="180"/>
      <c r="D60" s="181"/>
      <c r="E60" s="182"/>
      <c r="F60" s="166"/>
      <c r="G60" s="181"/>
      <c r="H60" s="182"/>
      <c r="I60" s="180"/>
      <c r="J60" s="183"/>
      <c r="K60" s="180"/>
    </row>
    <row r="61" spans="3:11">
      <c r="C61" s="180"/>
      <c r="D61" s="181"/>
      <c r="E61" s="182"/>
      <c r="F61" s="166"/>
      <c r="G61" s="181"/>
      <c r="H61" s="182"/>
      <c r="I61" s="180"/>
      <c r="J61" s="183"/>
      <c r="K61" s="180"/>
    </row>
    <row r="62" spans="3:11">
      <c r="C62" s="180"/>
      <c r="D62" s="181"/>
      <c r="E62" s="181"/>
      <c r="F62" s="166"/>
      <c r="G62" s="181"/>
      <c r="H62" s="182"/>
      <c r="I62" s="180"/>
      <c r="J62" s="183"/>
      <c r="K62" s="180"/>
    </row>
    <row r="63" spans="3:11">
      <c r="C63" s="180"/>
      <c r="D63" s="181"/>
      <c r="E63" s="182"/>
      <c r="F63" s="166"/>
      <c r="G63" s="181"/>
      <c r="H63" s="182"/>
      <c r="I63" s="180"/>
      <c r="J63" s="183"/>
      <c r="K63" s="180"/>
    </row>
    <row r="64" spans="3:11">
      <c r="C64" s="180"/>
      <c r="D64" s="181"/>
      <c r="E64" s="182"/>
      <c r="F64" s="166"/>
      <c r="G64" s="181"/>
      <c r="H64" s="182"/>
      <c r="I64" s="180"/>
      <c r="J64" s="183"/>
      <c r="K64" s="180"/>
    </row>
    <row r="65" spans="3:11">
      <c r="C65" s="180"/>
      <c r="D65" s="181"/>
      <c r="E65" s="181"/>
      <c r="F65" s="166"/>
      <c r="G65" s="181"/>
      <c r="H65" s="182"/>
      <c r="I65" s="180"/>
      <c r="J65" s="183"/>
      <c r="K65" s="180"/>
    </row>
    <row r="66" spans="3:11">
      <c r="C66" s="180"/>
      <c r="D66" s="181"/>
      <c r="E66" s="181"/>
      <c r="F66" s="166"/>
      <c r="G66" s="181"/>
      <c r="H66" s="182"/>
      <c r="I66" s="180"/>
      <c r="J66" s="183"/>
      <c r="K66" s="180"/>
    </row>
    <row r="67" spans="3:11">
      <c r="C67" s="180"/>
      <c r="D67" s="181"/>
      <c r="E67" s="181"/>
      <c r="F67" s="166"/>
      <c r="G67" s="181"/>
      <c r="H67" s="182"/>
      <c r="I67" s="184"/>
      <c r="J67" s="183"/>
      <c r="K67" s="180"/>
    </row>
    <row r="68" spans="3:11">
      <c r="C68" s="180"/>
      <c r="D68" s="181"/>
      <c r="E68" s="182"/>
      <c r="F68" s="166"/>
      <c r="G68" s="181"/>
      <c r="H68" s="182"/>
      <c r="I68" s="180"/>
      <c r="J68" s="183"/>
      <c r="K68" s="180"/>
    </row>
    <row r="69" spans="3:11">
      <c r="C69" s="180"/>
      <c r="D69" s="181"/>
      <c r="E69" s="181"/>
      <c r="F69" s="166"/>
      <c r="G69" s="181"/>
      <c r="H69" s="182"/>
      <c r="I69" s="180"/>
      <c r="J69" s="183"/>
      <c r="K69" s="180"/>
    </row>
    <row r="70" spans="3:11">
      <c r="C70" s="180"/>
      <c r="D70" s="181"/>
      <c r="E70" s="182"/>
      <c r="F70" s="166"/>
      <c r="G70" s="181"/>
      <c r="H70" s="182"/>
      <c r="I70" s="180"/>
      <c r="J70" s="183"/>
      <c r="K70" s="180"/>
    </row>
    <row r="71" spans="3:11">
      <c r="C71" s="180"/>
      <c r="D71" s="181"/>
      <c r="E71" s="182"/>
      <c r="F71" s="166"/>
      <c r="G71" s="181"/>
      <c r="H71" s="182"/>
      <c r="I71" s="180"/>
      <c r="J71" s="183"/>
      <c r="K71" s="180"/>
    </row>
    <row r="72" spans="3:11">
      <c r="C72" s="180"/>
      <c r="D72" s="181"/>
      <c r="E72" s="181"/>
      <c r="F72" s="166"/>
      <c r="G72" s="181"/>
      <c r="H72" s="182"/>
      <c r="I72" s="180"/>
      <c r="J72" s="183"/>
      <c r="K72" s="180"/>
    </row>
    <row r="73" spans="3:11">
      <c r="C73" s="180"/>
      <c r="D73" s="181"/>
      <c r="E73" s="181"/>
      <c r="F73" s="166"/>
      <c r="G73" s="181"/>
      <c r="H73" s="182"/>
      <c r="I73" s="180"/>
      <c r="J73" s="183"/>
      <c r="K73" s="180"/>
    </row>
    <row r="74" spans="3:11">
      <c r="C74" s="180"/>
      <c r="D74" s="181"/>
      <c r="E74" s="181"/>
      <c r="F74" s="166"/>
      <c r="G74" s="181"/>
      <c r="H74" s="182"/>
      <c r="I74" s="180"/>
      <c r="J74" s="183"/>
      <c r="K74" s="180"/>
    </row>
    <row r="75" spans="3:11">
      <c r="C75" s="180"/>
      <c r="D75" s="181"/>
      <c r="E75" s="181"/>
      <c r="F75" s="166"/>
      <c r="G75" s="181"/>
      <c r="H75" s="182"/>
      <c r="I75" s="180"/>
      <c r="J75" s="183"/>
      <c r="K75" s="180"/>
    </row>
    <row r="76" spans="3:11">
      <c r="C76" s="180"/>
      <c r="D76" s="181"/>
      <c r="E76" s="181"/>
      <c r="F76" s="166"/>
      <c r="G76" s="181"/>
      <c r="H76" s="182"/>
      <c r="I76" s="180"/>
      <c r="J76" s="183"/>
      <c r="K76" s="180"/>
    </row>
    <row r="77" spans="3:11">
      <c r="C77" s="180"/>
      <c r="D77" s="181"/>
      <c r="E77" s="181"/>
      <c r="F77" s="166"/>
      <c r="G77" s="181"/>
      <c r="H77" s="182"/>
      <c r="I77" s="180"/>
      <c r="J77" s="183"/>
      <c r="K77" s="180"/>
    </row>
    <row r="78" spans="3:11">
      <c r="C78" s="180"/>
      <c r="D78" s="181"/>
      <c r="E78" s="181"/>
      <c r="F78" s="166"/>
      <c r="G78" s="181"/>
      <c r="H78" s="182"/>
      <c r="I78" s="180"/>
      <c r="J78" s="183"/>
      <c r="K78" s="180"/>
    </row>
    <row r="79" spans="3:11">
      <c r="C79" s="180"/>
      <c r="D79" s="181"/>
      <c r="E79" s="181"/>
      <c r="F79" s="166"/>
      <c r="G79" s="181"/>
      <c r="H79" s="182"/>
      <c r="I79" s="180"/>
      <c r="J79" s="183"/>
      <c r="K79" s="180"/>
    </row>
    <row r="80" spans="3:11">
      <c r="C80" s="180"/>
      <c r="D80" s="181"/>
      <c r="E80" s="181"/>
      <c r="F80" s="166"/>
      <c r="G80" s="181"/>
      <c r="H80" s="182"/>
      <c r="I80" s="180"/>
      <c r="J80" s="183"/>
      <c r="K80" s="180"/>
    </row>
    <row r="81" spans="3:11">
      <c r="C81" s="180"/>
      <c r="D81" s="181"/>
      <c r="E81" s="181"/>
      <c r="F81" s="166"/>
      <c r="G81" s="181"/>
      <c r="H81" s="182"/>
      <c r="I81" s="180"/>
      <c r="J81" s="183"/>
      <c r="K81" s="180"/>
    </row>
    <row r="82" spans="3:11">
      <c r="C82" s="180"/>
      <c r="D82" s="181"/>
      <c r="E82" s="181"/>
      <c r="F82" s="166"/>
      <c r="G82" s="181"/>
      <c r="H82" s="182"/>
      <c r="I82" s="180"/>
      <c r="J82" s="183"/>
      <c r="K82" s="180"/>
    </row>
    <row r="83" spans="3:11">
      <c r="C83" s="180"/>
      <c r="D83" s="181"/>
      <c r="E83" s="182"/>
      <c r="F83" s="166"/>
      <c r="G83" s="181"/>
      <c r="H83" s="182"/>
      <c r="I83" s="180"/>
      <c r="J83" s="183"/>
      <c r="K83" s="180"/>
    </row>
    <row r="84" spans="3:11">
      <c r="C84" s="180"/>
      <c r="D84" s="181"/>
      <c r="E84" s="182"/>
      <c r="F84" s="166"/>
      <c r="G84" s="181"/>
      <c r="H84" s="182"/>
      <c r="I84" s="180"/>
      <c r="J84" s="183"/>
      <c r="K84" s="180"/>
    </row>
    <row r="85" spans="3:11">
      <c r="C85" s="180"/>
      <c r="D85" s="181"/>
      <c r="E85" s="181"/>
      <c r="F85" s="166"/>
      <c r="G85" s="181"/>
      <c r="H85" s="182"/>
      <c r="I85" s="180"/>
      <c r="J85" s="183"/>
      <c r="K85" s="180"/>
    </row>
    <row r="86" spans="3:11">
      <c r="C86" s="180"/>
      <c r="D86" s="181"/>
      <c r="E86" s="182"/>
      <c r="F86" s="166"/>
      <c r="G86" s="181"/>
      <c r="H86" s="182"/>
      <c r="I86" s="180"/>
      <c r="J86" s="183"/>
      <c r="K86" s="180"/>
    </row>
    <row r="87" spans="3:11">
      <c r="C87" s="180"/>
      <c r="D87" s="181"/>
      <c r="E87" s="182"/>
      <c r="F87" s="166"/>
      <c r="G87" s="181"/>
      <c r="H87" s="182"/>
      <c r="I87" s="180"/>
      <c r="J87" s="183"/>
      <c r="K87" s="180"/>
    </row>
    <row r="88" spans="3:11">
      <c r="C88" s="180"/>
      <c r="D88" s="181"/>
      <c r="E88" s="182"/>
      <c r="F88" s="166"/>
      <c r="G88" s="181"/>
      <c r="H88" s="182"/>
      <c r="I88" s="180"/>
      <c r="J88" s="183"/>
      <c r="K88" s="180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H1" workbookViewId="0">
      <selection activeCell="AC1" sqref="AC1"/>
    </sheetView>
  </sheetViews>
  <sheetFormatPr defaultRowHeight="15"/>
  <sheetData/>
  <phoneticPr fontId="38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7" workbookViewId="0">
      <selection activeCell="H11" sqref="H11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5"/>
      <c r="F10" s="35"/>
      <c r="G10" s="35"/>
      <c r="H10" s="35" t="s">
        <v>1188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2" workbookViewId="0">
      <selection activeCell="H29" sqref="H29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7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7"/>
      <c r="D10" s="215" t="s">
        <v>306</v>
      </c>
      <c r="E10" s="1"/>
      <c r="G10" s="1"/>
      <c r="H10" s="1" t="s">
        <v>278</v>
      </c>
      <c r="I10" s="1" t="s">
        <v>372</v>
      </c>
      <c r="K10" s="58" t="s">
        <v>432</v>
      </c>
      <c r="L10" t="s">
        <v>1185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5" t="s">
        <v>1135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3" t="s">
        <v>1076</v>
      </c>
      <c r="B20" s="1" t="s">
        <v>1075</v>
      </c>
      <c r="C20" s="193" t="s">
        <v>1077</v>
      </c>
      <c r="D20" s="193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1108</v>
      </c>
      <c r="F24" s="174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7"/>
      <c r="H25" s="177"/>
      <c r="I25" s="177"/>
      <c r="J25" s="59"/>
      <c r="K25" s="177"/>
      <c r="L25" s="177"/>
      <c r="M25" s="177"/>
    </row>
    <row r="26" spans="1:13">
      <c r="A26" t="s">
        <v>1030</v>
      </c>
      <c r="B26" t="s">
        <v>1186</v>
      </c>
      <c r="C26" t="s">
        <v>1031</v>
      </c>
      <c r="F26" s="59"/>
      <c r="G26" s="177"/>
      <c r="H26" s="177"/>
      <c r="I26" s="177"/>
      <c r="J26" s="59"/>
      <c r="K26" s="177"/>
      <c r="L26" s="177"/>
      <c r="M26" s="177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7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20" t="s">
        <v>527</v>
      </c>
      <c r="B1" s="221"/>
      <c r="C1" s="221"/>
      <c r="D1" s="221"/>
      <c r="E1" s="222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23" t="s">
        <v>531</v>
      </c>
      <c r="E2" s="22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24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25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25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25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25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25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25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25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25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25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25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25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25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25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25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25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25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25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25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25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26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25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25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25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26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24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25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25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25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25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25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25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25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25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25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25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25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25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26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24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25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25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25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25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25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25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25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25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25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25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26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24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25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25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25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25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25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25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25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25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26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25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25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25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25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25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25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25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25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25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25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25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25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25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25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25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25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26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25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25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25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25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25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25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25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25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25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25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25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25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26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27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28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28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28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28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28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28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28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28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28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29" t="s">
        <v>748</v>
      </c>
      <c r="B105" s="230"/>
      <c r="C105" s="231"/>
      <c r="D105" s="218">
        <f>SUM(D4:D104)</f>
        <v>1832000</v>
      </c>
      <c r="E105" s="219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1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2019-11-24T08:40:53Z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